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C:\Users\lilianacraciunescu\Desktop\"/>
    </mc:Choice>
  </mc:AlternateContent>
  <xr:revisionPtr revIDLastSave="0" documentId="13_ncr:1_{551CDADE-D279-49D4-A62E-C7ACE994E5D6}" xr6:coauthVersionLast="36" xr6:coauthVersionMax="36" xr10:uidLastSave="{00000000-0000-0000-0000-000000000000}"/>
  <bookViews>
    <workbookView xWindow="0" yWindow="0" windowWidth="20490" windowHeight="7755" activeTab="1" xr2:uid="{00000000-000D-0000-FFFF-FFFF00000000}"/>
  </bookViews>
  <sheets>
    <sheet name="Lista mai scurta" sheetId="4" r:id="rId1"/>
    <sheet name="Lista mai compacta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91029"/>
</workbook>
</file>

<file path=xl/calcChain.xml><?xml version="1.0" encoding="utf-8"?>
<calcChain xmlns="http://schemas.openxmlformats.org/spreadsheetml/2006/main">
  <c r="D35" i="5" l="1"/>
  <c r="C35" i="5"/>
  <c r="D34" i="5"/>
  <c r="C34" i="5"/>
  <c r="D33" i="5"/>
  <c r="C33" i="5"/>
  <c r="D32" i="5"/>
  <c r="C32" i="5"/>
  <c r="D31" i="5"/>
  <c r="C31" i="5"/>
  <c r="D30" i="5"/>
  <c r="C30" i="5"/>
  <c r="F29" i="5"/>
  <c r="D29" i="5"/>
  <c r="C29" i="5"/>
  <c r="F28" i="5"/>
  <c r="D28" i="5"/>
  <c r="C28" i="5"/>
  <c r="F27" i="5"/>
  <c r="D27" i="5"/>
  <c r="C27" i="5"/>
  <c r="F26" i="5"/>
  <c r="D26" i="5"/>
  <c r="C26" i="5"/>
  <c r="F25" i="5"/>
  <c r="D25" i="5"/>
  <c r="C25" i="5"/>
  <c r="F24" i="5"/>
  <c r="D24" i="5"/>
  <c r="C24" i="5"/>
  <c r="F23" i="5"/>
  <c r="D23" i="5"/>
  <c r="C23" i="5"/>
  <c r="F22" i="5"/>
  <c r="D22" i="5"/>
  <c r="C22" i="5"/>
  <c r="F21" i="5"/>
  <c r="D21" i="5"/>
  <c r="C21" i="5"/>
  <c r="D20" i="5"/>
  <c r="C20" i="5"/>
  <c r="F19" i="5"/>
  <c r="D19" i="5"/>
  <c r="C19" i="5"/>
  <c r="F18" i="5"/>
  <c r="D18" i="5"/>
  <c r="C18" i="5"/>
  <c r="F17" i="5"/>
  <c r="D17" i="5"/>
  <c r="C17" i="5"/>
  <c r="F16" i="5"/>
  <c r="D16" i="5"/>
  <c r="C16" i="5"/>
  <c r="F15" i="5"/>
  <c r="D15" i="5"/>
  <c r="C15" i="5"/>
  <c r="D14" i="5"/>
  <c r="C14" i="5"/>
  <c r="F13" i="5"/>
  <c r="D13" i="5"/>
  <c r="C13" i="5"/>
  <c r="F12" i="5"/>
  <c r="D12" i="5"/>
  <c r="C12" i="5"/>
  <c r="F11" i="5"/>
  <c r="D11" i="5"/>
  <c r="C11" i="5"/>
  <c r="F10" i="5"/>
  <c r="D10" i="5"/>
  <c r="C10" i="5"/>
  <c r="F9" i="5"/>
  <c r="D9" i="5"/>
  <c r="C9" i="5"/>
  <c r="F8" i="5"/>
  <c r="D8" i="5"/>
  <c r="C8" i="5"/>
  <c r="F7" i="5"/>
  <c r="C38" i="4" l="1"/>
  <c r="D38" i="4"/>
  <c r="C39" i="4"/>
  <c r="D39" i="4"/>
  <c r="C40" i="4"/>
  <c r="D40" i="4"/>
  <c r="C41" i="4"/>
  <c r="D41" i="4"/>
  <c r="I36" i="4"/>
  <c r="G36" i="4"/>
  <c r="C36" i="4"/>
  <c r="D36" i="4"/>
  <c r="F33" i="4"/>
  <c r="I33" i="4"/>
  <c r="I34" i="4"/>
  <c r="G33" i="4"/>
  <c r="G34" i="4"/>
  <c r="C33" i="4"/>
  <c r="D33" i="4"/>
  <c r="C34" i="4"/>
  <c r="D34" i="4"/>
  <c r="F18" i="4"/>
  <c r="F19" i="4"/>
  <c r="F20" i="4"/>
  <c r="F21" i="4"/>
  <c r="F22" i="4"/>
  <c r="F24" i="4"/>
  <c r="F25" i="4"/>
  <c r="F26" i="4"/>
  <c r="F27" i="4"/>
  <c r="F28" i="4"/>
  <c r="F29" i="4"/>
  <c r="F30" i="4"/>
  <c r="F31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40" i="4" s="1"/>
  <c r="I31" i="4"/>
  <c r="H18" i="4"/>
  <c r="H19" i="4"/>
  <c r="H20" i="4"/>
  <c r="H21" i="4"/>
  <c r="H22" i="4"/>
  <c r="H23" i="4"/>
  <c r="H24" i="4"/>
  <c r="H25" i="4"/>
  <c r="H26" i="4"/>
  <c r="H27" i="4"/>
  <c r="H28" i="4"/>
  <c r="H29" i="4"/>
  <c r="H38" i="4" s="1"/>
  <c r="H30" i="4"/>
  <c r="H31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F14" i="4"/>
  <c r="F15" i="4"/>
  <c r="I14" i="4"/>
  <c r="I15" i="4"/>
  <c r="I16" i="4"/>
  <c r="H14" i="4"/>
  <c r="H15" i="4"/>
  <c r="H16" i="4"/>
  <c r="G14" i="4"/>
  <c r="G15" i="4"/>
  <c r="G16" i="4"/>
  <c r="C14" i="4"/>
  <c r="D14" i="4"/>
  <c r="C15" i="4"/>
  <c r="D15" i="4"/>
  <c r="C16" i="4"/>
  <c r="D16" i="4"/>
  <c r="I9" i="4"/>
  <c r="I10" i="4"/>
  <c r="I11" i="4"/>
  <c r="I12" i="4"/>
  <c r="G9" i="4"/>
  <c r="G10" i="4"/>
  <c r="G11" i="4"/>
  <c r="G12" i="4"/>
  <c r="F9" i="4"/>
  <c r="F10" i="4"/>
  <c r="F11" i="4"/>
  <c r="F12" i="4"/>
  <c r="C9" i="4"/>
  <c r="D9" i="4"/>
  <c r="C10" i="4"/>
  <c r="D10" i="4"/>
  <c r="C11" i="4"/>
  <c r="D11" i="4"/>
  <c r="C12" i="4"/>
  <c r="D12" i="4"/>
  <c r="I7" i="4"/>
  <c r="G7" i="4"/>
  <c r="F7" i="4"/>
  <c r="I41" i="4" l="1"/>
  <c r="I39" i="4"/>
  <c r="I38" i="4"/>
  <c r="H41" i="4"/>
  <c r="H40" i="4"/>
  <c r="H39" i="4"/>
</calcChain>
</file>

<file path=xl/sharedStrings.xml><?xml version="1.0" encoding="utf-8"?>
<sst xmlns="http://schemas.openxmlformats.org/spreadsheetml/2006/main" count="374" uniqueCount="156">
  <si>
    <t>Tema profesor</t>
  </si>
  <si>
    <t>Nume</t>
  </si>
  <si>
    <t>Prenume</t>
  </si>
  <si>
    <t>1</t>
  </si>
  <si>
    <t>2</t>
  </si>
  <si>
    <t>3</t>
  </si>
  <si>
    <t>4</t>
  </si>
  <si>
    <t>5</t>
  </si>
  <si>
    <t>6</t>
  </si>
  <si>
    <t>7</t>
  </si>
  <si>
    <t>An</t>
  </si>
  <si>
    <t>Master</t>
  </si>
  <si>
    <t>AFE</t>
  </si>
  <si>
    <t>Cadru didactic</t>
  </si>
  <si>
    <t>2020-2022</t>
  </si>
  <si>
    <t>8</t>
  </si>
  <si>
    <t>9</t>
  </si>
  <si>
    <t>CCE</t>
  </si>
  <si>
    <t>Promoția</t>
  </si>
  <si>
    <t>10</t>
  </si>
  <si>
    <t>11</t>
  </si>
  <si>
    <t>12</t>
  </si>
  <si>
    <t>13</t>
  </si>
  <si>
    <t>14</t>
  </si>
  <si>
    <t>15</t>
  </si>
  <si>
    <t>16</t>
  </si>
  <si>
    <t>17</t>
  </si>
  <si>
    <t>Impactul pandemiei Covid 19 asupra pieței imobiliare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</si>
  <si>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</si>
  <si>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</si>
  <si>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</si>
  <si>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</si>
  <si>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</si>
  <si>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</si>
  <si>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</si>
  <si>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</si>
  <si>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</si>
  <si>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</si>
  <si>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</si>
  <si>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</si>
  <si>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</si>
  <si>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</si>
  <si>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</si>
  <si>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</si>
  <si>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</si>
  <si>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</si>
  <si>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</si>
  <si>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</si>
  <si>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MĂGUREANU</t>
  </si>
  <si>
    <t>38</t>
  </si>
  <si>
    <t>39</t>
  </si>
  <si>
    <t>40</t>
  </si>
  <si>
    <t>41</t>
  </si>
  <si>
    <t>42</t>
  </si>
  <si>
    <t>43</t>
  </si>
  <si>
    <t>44</t>
  </si>
  <si>
    <t>FACULTATEA: CONTABILITATE ȘI INFORMATICĂ DE GESTIUNE</t>
  </si>
  <si>
    <t>DEPARTAMENT: ANALIZĂ ȘI EVALUARE ECONOMICO-FINANCIARĂ</t>
  </si>
  <si>
    <t>Nr. crt.</t>
  </si>
  <si>
    <t>REPARTIZAREA  STUDENȚILOR  PE  ÎNDRUMĂTORI –  DISERTAȚIE  IULIE 2023</t>
  </si>
  <si>
    <t xml:space="preserve">LAZĂR P. </t>
  </si>
  <si>
    <t>Elena</t>
  </si>
  <si>
    <t>2021-2023</t>
  </si>
  <si>
    <t>Cristina</t>
  </si>
  <si>
    <t>Analiza comparativă a ratelor de eficiență a cheltuielilor</t>
  </si>
  <si>
    <t>Analiza comparativă a valorii adăugate </t>
  </si>
  <si>
    <t xml:space="preserve">TATAROI A. </t>
  </si>
  <si>
    <t>Natalia</t>
  </si>
  <si>
    <t>Corelația dintre structura patrimonială și performanță</t>
  </si>
  <si>
    <t>DANCIU N. C.</t>
  </si>
  <si>
    <t>Ana Maria Alexandra</t>
  </si>
  <si>
    <t>HRUȘCĂ I.</t>
  </si>
  <si>
    <t>Dan Ionuț</t>
  </si>
  <si>
    <t xml:space="preserve">IGNĂTESCU M. G. </t>
  </si>
  <si>
    <t>Alexandra</t>
  </si>
  <si>
    <t>MANEA I.</t>
  </si>
  <si>
    <t>Gabriel Mihai</t>
  </si>
  <si>
    <t>MANOLACHE V.</t>
  </si>
  <si>
    <t>Mădălina</t>
  </si>
  <si>
    <t>MARIN M.</t>
  </si>
  <si>
    <t>Mihai Andrei</t>
  </si>
  <si>
    <t>MOICEANU GH.</t>
  </si>
  <si>
    <t>Cristina Elena</t>
  </si>
  <si>
    <t xml:space="preserve">TABARCEA S. O. </t>
  </si>
  <si>
    <t>Leticia Marieta</t>
  </si>
  <si>
    <t>Evaluarea prin venit-analiză comparativă</t>
  </si>
  <si>
    <t>Este piața din România sustenabilă?</t>
  </si>
  <si>
    <t>Piața imobiliară a României versus Austria</t>
  </si>
  <si>
    <t xml:space="preserve">ANDRONACHE E. </t>
  </si>
  <si>
    <t>Radu Marius</t>
  </si>
  <si>
    <t>PALTIN D.</t>
  </si>
  <si>
    <t>Elena Oana</t>
  </si>
  <si>
    <t xml:space="preserve">PĂTRAȘCU I. </t>
  </si>
  <si>
    <t>Monica Andreea</t>
  </si>
  <si>
    <t xml:space="preserve">PETRACHE C. T. </t>
  </si>
  <si>
    <t>Zorina Ștefania</t>
  </si>
  <si>
    <t xml:space="preserve">TUDORACHE N. </t>
  </si>
  <si>
    <t>CFEE</t>
  </si>
  <si>
    <t>Impactul Covid asupra performanţelor economice ale întreprinderii. Studiu de caz la....</t>
  </si>
  <si>
    <t>Analiza comparativă a corelației dintre poziâia financiară și performanța financiară</t>
  </si>
  <si>
    <t>Analiza solvabilităţii şi lichidităţii  întreprinderii</t>
  </si>
  <si>
    <t>Delivery – de la opţiune la soluţie. Impactul livrării la domiciliu asupra vânzărilor la SC......</t>
  </si>
  <si>
    <t>Analiza solvabilităţii şi lichidităţii la SC Class Beton Agregate SRL</t>
  </si>
  <si>
    <t>Samuel Dănuț</t>
  </si>
  <si>
    <t>2012-2012</t>
  </si>
  <si>
    <r>
      <t xml:space="preserve">Prof. univ. dr.                                                  </t>
    </r>
    <r>
      <rPr>
        <b/>
        <sz val="10"/>
        <color theme="1"/>
        <rFont val="Arial Narrow"/>
        <family val="2"/>
      </rPr>
      <t>ANGHEL</t>
    </r>
    <r>
      <rPr>
        <sz val="10"/>
        <color theme="1"/>
        <rFont val="Arial Narrow"/>
        <family val="2"/>
      </rPr>
      <t xml:space="preserve"> Ion</t>
    </r>
  </si>
  <si>
    <r>
      <t xml:space="preserve">Prof. univ. dr.                                                  </t>
    </r>
    <r>
      <rPr>
        <b/>
        <sz val="10"/>
        <color rgb="FFFFC000"/>
        <rFont val="Arial Narrow"/>
        <family val="2"/>
      </rPr>
      <t>DINU</t>
    </r>
    <r>
      <rPr>
        <sz val="10"/>
        <color theme="1"/>
        <rFont val="Arial Narrow"/>
        <family val="2"/>
      </rPr>
      <t xml:space="preserve"> Eduard Mădălin</t>
    </r>
  </si>
  <si>
    <r>
      <t>Analiza în procesul planificării (</t>
    </r>
    <r>
      <rPr>
        <b/>
        <sz val="10"/>
        <color rgb="FFFF0000"/>
        <rFont val="Arial Narrow"/>
        <family val="2"/>
      </rPr>
      <t>temă propusă</t>
    </r>
    <r>
      <rPr>
        <sz val="10"/>
        <color rgb="FF000000"/>
        <rFont val="Arial Narrow"/>
        <family val="2"/>
      </rPr>
      <t>)</t>
    </r>
  </si>
  <si>
    <r>
      <t>Analiza structurii patrimoniului firmei (</t>
    </r>
    <r>
      <rPr>
        <b/>
        <sz val="10"/>
        <color rgb="FFFF0000"/>
        <rFont val="Arial Narrow"/>
        <family val="2"/>
      </rPr>
      <t>temă propusă</t>
    </r>
    <r>
      <rPr>
        <sz val="10"/>
        <color rgb="FF000000"/>
        <rFont val="Arial Narrow"/>
        <family val="2"/>
      </rPr>
      <t>)</t>
    </r>
  </si>
  <si>
    <r>
      <t>Analiza financiară în procesul de creditare bancară a entităților. Studiu de caz.... (</t>
    </r>
    <r>
      <rPr>
        <b/>
        <sz val="10"/>
        <color rgb="FFFF0000"/>
        <rFont val="Arial Narrow"/>
        <family val="2"/>
      </rPr>
      <t>temă propusă</t>
    </r>
    <r>
      <rPr>
        <sz val="10"/>
        <color rgb="FF000000"/>
        <rFont val="Arial Narrow"/>
        <family val="2"/>
      </rPr>
      <t>)</t>
    </r>
  </si>
  <si>
    <r>
      <t xml:space="preserve">Conf. univ. dr. </t>
    </r>
    <r>
      <rPr>
        <b/>
        <sz val="10"/>
        <color theme="9" tint="-0.249977111117893"/>
        <rFont val="Arial Narrow"/>
        <family val="2"/>
      </rPr>
      <t>ANICA-POPA</t>
    </r>
    <r>
      <rPr>
        <sz val="10"/>
        <color rgb="FF000000"/>
        <rFont val="Arial Narrow"/>
        <family val="2"/>
      </rPr>
      <t xml:space="preserve"> Adrian</t>
    </r>
  </si>
  <si>
    <r>
      <t>Evaluarea afacerii pentru informarea managementului (</t>
    </r>
    <r>
      <rPr>
        <b/>
        <sz val="10"/>
        <color rgb="FFFF0000"/>
        <rFont val="Arial Narrow"/>
        <family val="2"/>
      </rPr>
      <t>temă propusă</t>
    </r>
    <r>
      <rPr>
        <sz val="10"/>
        <color rgb="FF000000"/>
        <rFont val="Arial Narrow"/>
        <family val="2"/>
      </rPr>
      <t>)</t>
    </r>
  </si>
  <si>
    <r>
      <t xml:space="preserve">Conf. univ. dr.                                              </t>
    </r>
    <r>
      <rPr>
        <b/>
        <sz val="10"/>
        <color rgb="FFFF0066"/>
        <rFont val="Arial Narrow"/>
        <family val="2"/>
      </rPr>
      <t>CIȘMAȘU</t>
    </r>
    <r>
      <rPr>
        <sz val="10"/>
        <color rgb="FF000000"/>
        <rFont val="Arial Narrow"/>
        <family val="2"/>
      </rPr>
      <t xml:space="preserve"> Irina Daniela</t>
    </r>
  </si>
  <si>
    <r>
      <t>Analiza solvabilității corelată cu performanța cuantificată prin rentabilitate la nivelul unei societăți comerciale (</t>
    </r>
    <r>
      <rPr>
        <b/>
        <sz val="10"/>
        <color rgb="FFFF0000"/>
        <rFont val="Arial Narrow"/>
        <family val="2"/>
      </rPr>
      <t>temă propusă</t>
    </r>
    <r>
      <rPr>
        <sz val="10"/>
        <color rgb="FF000000"/>
        <rFont val="Arial Narrow"/>
        <family val="2"/>
      </rPr>
      <t>)</t>
    </r>
  </si>
  <si>
    <r>
      <t>Evaluarea viabilității activității unei întreprinderi din perspectiva analizei rentabilității și a fluxurilor de numerar (</t>
    </r>
    <r>
      <rPr>
        <b/>
        <sz val="10"/>
        <color rgb="FFFF0000"/>
        <rFont val="Arial Narrow"/>
        <family val="2"/>
      </rPr>
      <t>temă propusă</t>
    </r>
    <r>
      <rPr>
        <sz val="10"/>
        <color rgb="FF000000"/>
        <rFont val="Arial Narrow"/>
        <family val="2"/>
      </rPr>
      <t>)</t>
    </r>
  </si>
  <si>
    <r>
      <t xml:space="preserve">Conf. univ. dr.                                         </t>
    </r>
    <r>
      <rPr>
        <b/>
        <sz val="10"/>
        <color rgb="FF00B050"/>
        <rFont val="Arial Narrow"/>
        <family val="2"/>
      </rPr>
      <t>CRECANĂ</t>
    </r>
    <r>
      <rPr>
        <sz val="10"/>
        <color theme="1"/>
        <rFont val="Arial Narrow"/>
        <family val="2"/>
      </rPr>
      <t xml:space="preserve"> Cornel</t>
    </r>
  </si>
  <si>
    <r>
      <t xml:space="preserve">Conf. univ. dr.                                              </t>
    </r>
    <r>
      <rPr>
        <b/>
        <sz val="10"/>
        <color theme="8" tint="-0.249977111117893"/>
        <rFont val="Arial Narrow"/>
        <family val="2"/>
      </rPr>
      <t>CREȚU</t>
    </r>
    <r>
      <rPr>
        <sz val="10"/>
        <color theme="1"/>
        <rFont val="Arial Narrow"/>
        <family val="2"/>
      </rPr>
      <t xml:space="preserve"> Raluca Florentina</t>
    </r>
  </si>
  <si>
    <r>
      <rPr>
        <sz val="10"/>
        <color rgb="FF000000"/>
        <rFont val="Arial Narrow"/>
        <family val="2"/>
      </rPr>
      <t xml:space="preserve">Ciclurile pieței imoboliare în România </t>
    </r>
    <r>
      <rPr>
        <b/>
        <sz val="10"/>
        <color rgb="FF000000"/>
        <rFont val="Arial Narrow"/>
        <family val="2"/>
      </rPr>
      <t>(</t>
    </r>
    <r>
      <rPr>
        <b/>
        <sz val="10"/>
        <color rgb="FFFF0000"/>
        <rFont val="Arial Narrow"/>
        <family val="2"/>
      </rPr>
      <t>temă propusă</t>
    </r>
    <r>
      <rPr>
        <b/>
        <sz val="10"/>
        <color rgb="FF000000"/>
        <rFont val="Arial Narrow"/>
        <family val="2"/>
      </rPr>
      <t>)</t>
    </r>
  </si>
  <si>
    <r>
      <t>Analiza comparativa a avantajelor montării panourilor fotovoltaice în cadrul imobilului SC Geobali SRL (</t>
    </r>
    <r>
      <rPr>
        <b/>
        <sz val="10"/>
        <color rgb="FFFF0000"/>
        <rFont val="Arial Narrow"/>
        <family val="2"/>
      </rPr>
      <t>temă propusă</t>
    </r>
    <r>
      <rPr>
        <sz val="10"/>
        <color rgb="FF000000"/>
        <rFont val="Arial Narrow"/>
        <family val="2"/>
      </rPr>
      <t>)</t>
    </r>
  </si>
  <si>
    <r>
      <t>Sustenabilitatea pieței imobiliare din România (</t>
    </r>
    <r>
      <rPr>
        <b/>
        <sz val="10"/>
        <color rgb="FFFF0000"/>
        <rFont val="Arial Narrow"/>
        <family val="2"/>
      </rPr>
      <t>temă propusă</t>
    </r>
    <r>
      <rPr>
        <sz val="10"/>
        <color rgb="FF000000"/>
        <rFont val="Arial Narrow"/>
        <family val="2"/>
      </rPr>
      <t>)</t>
    </r>
  </si>
  <si>
    <r>
      <t>Piața imobiliară din România în contextul războiului din Ucraina (</t>
    </r>
    <r>
      <rPr>
        <b/>
        <sz val="10"/>
        <color rgb="FFFF0000"/>
        <rFont val="Arial Narrow"/>
        <family val="2"/>
      </rPr>
      <t>temă propusă</t>
    </r>
    <r>
      <rPr>
        <sz val="10"/>
        <color rgb="FF000000"/>
        <rFont val="Arial Narrow"/>
        <family val="2"/>
      </rPr>
      <t>)</t>
    </r>
  </si>
  <si>
    <r>
      <t xml:space="preserve">Conf. univ. dr.                                                   </t>
    </r>
    <r>
      <rPr>
        <b/>
        <sz val="10"/>
        <color rgb="FF7030A0"/>
        <rFont val="Arial Narrow"/>
        <family val="2"/>
      </rPr>
      <t xml:space="preserve"> HRISTEA</t>
    </r>
    <r>
      <rPr>
        <sz val="10"/>
        <color rgb="FF000000"/>
        <rFont val="Arial Narrow"/>
        <family val="2"/>
      </rPr>
      <t xml:space="preserve"> Anca Maria</t>
    </r>
  </si>
  <si>
    <r>
      <t xml:space="preserve">Lect. univ. dr.                                                     </t>
    </r>
    <r>
      <rPr>
        <sz val="10"/>
        <color theme="5" tint="-0.249977111117893"/>
        <rFont val="Arial Narrow"/>
        <family val="2"/>
      </rPr>
      <t xml:space="preserve"> </t>
    </r>
    <r>
      <rPr>
        <b/>
        <sz val="10"/>
        <color theme="5" tint="-0.249977111117893"/>
        <rFont val="Arial Narrow"/>
        <family val="2"/>
      </rPr>
      <t>ȚUȚUI</t>
    </r>
    <r>
      <rPr>
        <sz val="10"/>
        <color theme="1"/>
        <rFont val="Arial Narrow"/>
        <family val="2"/>
      </rPr>
      <t xml:space="preserve"> Daniela</t>
    </r>
  </si>
  <si>
    <r>
      <t>Analiza pieței unei companii. Studiu de caz: Editura Humanitas (</t>
    </r>
    <r>
      <rPr>
        <b/>
        <sz val="10"/>
        <color rgb="FFFF0000"/>
        <rFont val="Arial Narrow"/>
        <family val="2"/>
      </rPr>
      <t>temă propusă</t>
    </r>
    <r>
      <rPr>
        <sz val="10"/>
        <color rgb="FF000000"/>
        <rFont val="Arial Narrow"/>
        <family val="2"/>
      </rPr>
      <t>)</t>
    </r>
  </si>
  <si>
    <r>
      <t xml:space="preserve">Prof. univ. dr.                                                           </t>
    </r>
    <r>
      <rPr>
        <b/>
        <sz val="10"/>
        <color rgb="FFFF0000"/>
        <rFont val="Arial Narrow"/>
        <family val="2"/>
      </rPr>
      <t>PETCU</t>
    </r>
    <r>
      <rPr>
        <sz val="10"/>
        <color theme="1"/>
        <rFont val="Arial Narrow"/>
        <family val="2"/>
      </rPr>
      <t xml:space="preserve"> Monica Aureliana</t>
    </r>
  </si>
  <si>
    <r>
      <t xml:space="preserve">Prof. univ. dr.                                                          </t>
    </r>
    <r>
      <rPr>
        <b/>
        <sz val="10"/>
        <color rgb="FF00B0F0"/>
        <rFont val="Arial Narrow"/>
        <family val="2"/>
      </rPr>
      <t xml:space="preserve">SOBOLEVSCHI-DAVID </t>
    </r>
    <r>
      <rPr>
        <sz val="10"/>
        <color theme="1"/>
        <rFont val="Arial Narrow"/>
        <family val="2"/>
      </rPr>
      <t>Maria Iulia</t>
    </r>
  </si>
  <si>
    <r>
      <t xml:space="preserve">Prof. univ. dr.                                                                </t>
    </r>
    <r>
      <rPr>
        <b/>
        <sz val="10"/>
        <color theme="5" tint="-0.249977111117893"/>
        <rFont val="Arial Narrow"/>
        <family val="2"/>
      </rPr>
      <t>ȘERBAN</t>
    </r>
    <r>
      <rPr>
        <sz val="10"/>
        <color theme="1"/>
        <rFont val="Arial Narrow"/>
        <family val="2"/>
      </rPr>
      <t xml:space="preserve"> Elena Claudia</t>
    </r>
  </si>
  <si>
    <t>Director departament,</t>
  </si>
  <si>
    <t>Prof. univ. dr. PETCU Monica Aureliana</t>
  </si>
  <si>
    <t xml:space="preserve">PĂUN M. </t>
  </si>
  <si>
    <t>Florin Cătălin</t>
  </si>
  <si>
    <t>45</t>
  </si>
  <si>
    <r>
      <t>Analiză, diagnostic și guvernanță corporativă pentru compania cotata la bursă ACCENTURE PLC.(</t>
    </r>
    <r>
      <rPr>
        <b/>
        <sz val="10"/>
        <color rgb="FFFF0000"/>
        <rFont val="Arial Narrow"/>
        <family val="2"/>
      </rPr>
      <t>temă propusă</t>
    </r>
    <r>
      <rPr>
        <sz val="10"/>
        <color rgb="FF000000"/>
        <rFont val="Arial Narrow"/>
        <family val="2"/>
      </rPr>
      <t>)</t>
    </r>
  </si>
  <si>
    <r>
      <t xml:space="preserve">Prof. univ. dr.                                                  </t>
    </r>
    <r>
      <rPr>
        <b/>
        <sz val="10"/>
        <color theme="1"/>
        <rFont val="Arial Narrow"/>
        <family val="2"/>
      </rPr>
      <t>DINU</t>
    </r>
    <r>
      <rPr>
        <sz val="10"/>
        <color theme="1"/>
        <rFont val="Arial Narrow"/>
        <family val="2"/>
      </rPr>
      <t xml:space="preserve"> Eduard Mădălin</t>
    </r>
  </si>
  <si>
    <r>
      <t xml:space="preserve">Prof. univ. dr.                                                           </t>
    </r>
    <r>
      <rPr>
        <b/>
        <sz val="10"/>
        <color theme="1"/>
        <rFont val="Arial Narrow"/>
        <family val="2"/>
      </rPr>
      <t>PETCU</t>
    </r>
    <r>
      <rPr>
        <sz val="10"/>
        <color theme="1"/>
        <rFont val="Arial Narrow"/>
        <family val="2"/>
      </rPr>
      <t xml:space="preserve"> Monica Aureliana</t>
    </r>
  </si>
  <si>
    <r>
      <t>Analiza în procesul planificării (</t>
    </r>
    <r>
      <rPr>
        <b/>
        <sz val="10"/>
        <color theme="1"/>
        <rFont val="Arial Narrow"/>
        <family val="2"/>
      </rPr>
      <t>temă propusă</t>
    </r>
    <r>
      <rPr>
        <sz val="10"/>
        <color theme="1"/>
        <rFont val="Arial Narrow"/>
        <family val="2"/>
      </rPr>
      <t>)</t>
    </r>
  </si>
  <si>
    <r>
      <t xml:space="preserve">Prof. univ. dr.                                                          </t>
    </r>
    <r>
      <rPr>
        <b/>
        <sz val="10"/>
        <color theme="1"/>
        <rFont val="Arial Narrow"/>
        <family val="2"/>
      </rPr>
      <t xml:space="preserve">SOBOLEVSCHI-DAVID </t>
    </r>
    <r>
      <rPr>
        <sz val="10"/>
        <color theme="1"/>
        <rFont val="Arial Narrow"/>
        <family val="2"/>
      </rPr>
      <t>Maria Iulia</t>
    </r>
  </si>
  <si>
    <r>
      <t>Analiza structurii patrimoniului firmei (</t>
    </r>
    <r>
      <rPr>
        <b/>
        <sz val="10"/>
        <color theme="1"/>
        <rFont val="Arial Narrow"/>
        <family val="2"/>
      </rPr>
      <t>temă propusă</t>
    </r>
    <r>
      <rPr>
        <sz val="10"/>
        <color theme="1"/>
        <rFont val="Arial Narrow"/>
        <family val="2"/>
      </rPr>
      <t>)</t>
    </r>
  </si>
  <si>
    <r>
      <t xml:space="preserve">Prof. univ. dr.                                                                </t>
    </r>
    <r>
      <rPr>
        <b/>
        <sz val="10"/>
        <color theme="1"/>
        <rFont val="Arial Narrow"/>
        <family val="2"/>
      </rPr>
      <t>ȘERBAN</t>
    </r>
    <r>
      <rPr>
        <sz val="10"/>
        <color theme="1"/>
        <rFont val="Arial Narrow"/>
        <family val="2"/>
      </rPr>
      <t xml:space="preserve"> Elena Claudia</t>
    </r>
  </si>
  <si>
    <r>
      <t>Analiza financiară în procesul de creditare bancară a entităților. Studiu de caz.... (</t>
    </r>
    <r>
      <rPr>
        <b/>
        <sz val="10"/>
        <color theme="1"/>
        <rFont val="Arial Narrow"/>
        <family val="2"/>
      </rPr>
      <t>temă propusă</t>
    </r>
    <r>
      <rPr>
        <sz val="10"/>
        <color theme="1"/>
        <rFont val="Arial Narrow"/>
        <family val="2"/>
      </rPr>
      <t>)</t>
    </r>
  </si>
  <si>
    <r>
      <t xml:space="preserve">Conf. univ. dr. </t>
    </r>
    <r>
      <rPr>
        <b/>
        <sz val="10"/>
        <color theme="1"/>
        <rFont val="Arial Narrow"/>
        <family val="2"/>
      </rPr>
      <t>ANICA-POPA</t>
    </r>
    <r>
      <rPr>
        <sz val="10"/>
        <color theme="1"/>
        <rFont val="Arial Narrow"/>
        <family val="2"/>
      </rPr>
      <t xml:space="preserve"> Adrian</t>
    </r>
  </si>
  <si>
    <r>
      <t>Evaluarea afacerii pentru informarea managementului (</t>
    </r>
    <r>
      <rPr>
        <b/>
        <sz val="10"/>
        <color theme="1"/>
        <rFont val="Arial Narrow"/>
        <family val="2"/>
      </rPr>
      <t>temă propusă</t>
    </r>
    <r>
      <rPr>
        <sz val="10"/>
        <color theme="1"/>
        <rFont val="Arial Narrow"/>
        <family val="2"/>
      </rPr>
      <t>)</t>
    </r>
  </si>
  <si>
    <r>
      <t xml:space="preserve">Conf. univ. dr.                                              </t>
    </r>
    <r>
      <rPr>
        <b/>
        <sz val="10"/>
        <color theme="1"/>
        <rFont val="Arial Narrow"/>
        <family val="2"/>
      </rPr>
      <t>CIȘMAȘU</t>
    </r>
    <r>
      <rPr>
        <sz val="10"/>
        <color theme="1"/>
        <rFont val="Arial Narrow"/>
        <family val="2"/>
      </rPr>
      <t xml:space="preserve"> Irina Daniela</t>
    </r>
  </si>
  <si>
    <r>
      <t>Analiza solvabilității corelată cu performanța cuantificată prin rentabilitate la nivelul unei societăți comerciale (</t>
    </r>
    <r>
      <rPr>
        <b/>
        <sz val="10"/>
        <color theme="1"/>
        <rFont val="Arial Narrow"/>
        <family val="2"/>
      </rPr>
      <t>temă propusă</t>
    </r>
    <r>
      <rPr>
        <sz val="10"/>
        <color theme="1"/>
        <rFont val="Arial Narrow"/>
        <family val="2"/>
      </rPr>
      <t>)</t>
    </r>
  </si>
  <si>
    <r>
      <t>Evaluarea viabilității activității unei întreprinderi din perspectiva analizei rentabilității și a fluxurilor de numerar (</t>
    </r>
    <r>
      <rPr>
        <b/>
        <sz val="10"/>
        <color theme="1"/>
        <rFont val="Arial Narrow"/>
        <family val="2"/>
      </rPr>
      <t>temă propusă</t>
    </r>
    <r>
      <rPr>
        <sz val="10"/>
        <color theme="1"/>
        <rFont val="Arial Narrow"/>
        <family val="2"/>
      </rPr>
      <t>)</t>
    </r>
  </si>
  <si>
    <r>
      <t xml:space="preserve">Conf. univ. dr.                                         </t>
    </r>
    <r>
      <rPr>
        <b/>
        <sz val="10"/>
        <color theme="1"/>
        <rFont val="Arial Narrow"/>
        <family val="2"/>
      </rPr>
      <t>CRECANĂ</t>
    </r>
    <r>
      <rPr>
        <sz val="10"/>
        <color theme="1"/>
        <rFont val="Arial Narrow"/>
        <family val="2"/>
      </rPr>
      <t xml:space="preserve"> Cornel</t>
    </r>
  </si>
  <si>
    <r>
      <t>Analiză, diagnostic și guvernanță corporativă pentru compania cotata la bursă ACCENTURE PLC.(</t>
    </r>
    <r>
      <rPr>
        <b/>
        <sz val="10"/>
        <color theme="1"/>
        <rFont val="Arial Narrow"/>
        <family val="2"/>
      </rPr>
      <t>temă propusă</t>
    </r>
    <r>
      <rPr>
        <sz val="10"/>
        <color theme="1"/>
        <rFont val="Arial Narrow"/>
        <family val="2"/>
      </rPr>
      <t>)</t>
    </r>
  </si>
  <si>
    <r>
      <t xml:space="preserve">Conf. univ. dr.                                              </t>
    </r>
    <r>
      <rPr>
        <b/>
        <sz val="10"/>
        <color theme="1"/>
        <rFont val="Arial Narrow"/>
        <family val="2"/>
      </rPr>
      <t>CREȚU</t>
    </r>
    <r>
      <rPr>
        <sz val="10"/>
        <color theme="1"/>
        <rFont val="Arial Narrow"/>
        <family val="2"/>
      </rPr>
      <t xml:space="preserve"> Raluca Florentina</t>
    </r>
  </si>
  <si>
    <r>
      <rPr>
        <sz val="10"/>
        <color theme="1"/>
        <rFont val="Arial Narrow"/>
        <family val="2"/>
      </rPr>
      <t xml:space="preserve">Ciclurile pieței imoboliare în România </t>
    </r>
    <r>
      <rPr>
        <b/>
        <sz val="10"/>
        <color theme="1"/>
        <rFont val="Arial Narrow"/>
        <family val="2"/>
      </rPr>
      <t>(temă propusă)</t>
    </r>
  </si>
  <si>
    <r>
      <t>Analiza comparativa a avantajelor montării panourilor fotovoltaice în cadrul imobilului SC Geobali SRL (</t>
    </r>
    <r>
      <rPr>
        <b/>
        <sz val="10"/>
        <color theme="1"/>
        <rFont val="Arial Narrow"/>
        <family val="2"/>
      </rPr>
      <t>temă propusă</t>
    </r>
    <r>
      <rPr>
        <sz val="10"/>
        <color theme="1"/>
        <rFont val="Arial Narrow"/>
        <family val="2"/>
      </rPr>
      <t>)</t>
    </r>
  </si>
  <si>
    <r>
      <t>Sustenabilitatea pieței imobiliare din România (</t>
    </r>
    <r>
      <rPr>
        <b/>
        <sz val="10"/>
        <color theme="1"/>
        <rFont val="Arial Narrow"/>
        <family val="2"/>
      </rPr>
      <t>temă propusă</t>
    </r>
    <r>
      <rPr>
        <sz val="10"/>
        <color theme="1"/>
        <rFont val="Arial Narrow"/>
        <family val="2"/>
      </rPr>
      <t>)</t>
    </r>
  </si>
  <si>
    <r>
      <t>Piața imobiliară din România în contextul războiului din Ucraina (</t>
    </r>
    <r>
      <rPr>
        <b/>
        <sz val="10"/>
        <color theme="1"/>
        <rFont val="Arial Narrow"/>
        <family val="2"/>
      </rPr>
      <t>temă propusă</t>
    </r>
    <r>
      <rPr>
        <sz val="10"/>
        <color theme="1"/>
        <rFont val="Arial Narrow"/>
        <family val="2"/>
      </rPr>
      <t>)</t>
    </r>
  </si>
  <si>
    <r>
      <t xml:space="preserve">Conf. univ. dr.                                                   </t>
    </r>
    <r>
      <rPr>
        <b/>
        <sz val="10"/>
        <color theme="1"/>
        <rFont val="Arial Narrow"/>
        <family val="2"/>
      </rPr>
      <t xml:space="preserve"> HRISTEA</t>
    </r>
    <r>
      <rPr>
        <sz val="10"/>
        <color theme="1"/>
        <rFont val="Arial Narrow"/>
        <family val="2"/>
      </rPr>
      <t xml:space="preserve"> Anca Maria</t>
    </r>
  </si>
  <si>
    <r>
      <t xml:space="preserve">Lect. univ. dr.                                                     </t>
    </r>
    <r>
      <rPr>
        <sz val="10"/>
        <color theme="1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ȚUȚUI</t>
    </r>
    <r>
      <rPr>
        <sz val="10"/>
        <color theme="1"/>
        <rFont val="Arial Narrow"/>
        <family val="2"/>
      </rPr>
      <t xml:space="preserve"> Daniela</t>
    </r>
  </si>
  <si>
    <r>
      <t>Analiza pieței unei companii. Studiu de caz: Editura Humanitas (</t>
    </r>
    <r>
      <rPr>
        <b/>
        <sz val="10"/>
        <color theme="1"/>
        <rFont val="Arial Narrow"/>
        <family val="2"/>
      </rPr>
      <t>temă propusă</t>
    </r>
    <r>
      <rPr>
        <sz val="10"/>
        <color theme="1"/>
        <rFont val="Arial Narrow"/>
        <family val="2"/>
      </rPr>
      <t>)</t>
    </r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</si>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</sst>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rgb="FF000000"/>
      <name val="Calibri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C000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B0F0"/>
      <name val="Arial Narrow"/>
      <family val="2"/>
    </font>
    <font>
      <b/>
      <sz val="10"/>
      <color theme="5" tint="-0.249977111117893"/>
      <name val="Arial Narrow"/>
      <family val="2"/>
    </font>
    <font>
      <b/>
      <sz val="10"/>
      <color theme="9" tint="-0.249977111117893"/>
      <name val="Arial Narrow"/>
      <family val="2"/>
    </font>
    <font>
      <b/>
      <sz val="10"/>
      <color rgb="FFFF0066"/>
      <name val="Arial Narrow"/>
      <family val="2"/>
    </font>
    <font>
      <b/>
      <sz val="10"/>
      <color rgb="FF00B050"/>
      <name val="Arial Narrow"/>
      <family val="2"/>
    </font>
    <font>
      <b/>
      <sz val="10"/>
      <color theme="8" tint="-0.249977111117893"/>
      <name val="Arial Narrow"/>
      <family val="2"/>
    </font>
    <font>
      <b/>
      <sz val="10"/>
      <color rgb="FF7030A0"/>
      <name val="Arial Narrow"/>
      <family val="2"/>
    </font>
    <font>
      <sz val="10"/>
      <color theme="5" tint="-0.249977111117893"/>
      <name val="Arial Narrow"/>
      <family val="2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2"/>
      <color theme="1"/>
      <name val="Calibri"/>
      <family val="2"/>
    </font>
    <font>
      <b/>
      <sz val="12"/>
      <color theme="1"/>
      <name val="Calibri"/>
      <family val="2"/>
      <charset val="238"/>
    </font>
    <font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/>
    <xf numFmtId="49" fontId="15" fillId="0" borderId="1" xfId="0" applyNumberFormat="1" applyFont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wrapText="1"/>
    </xf>
    <xf numFmtId="0" fontId="19" fillId="0" borderId="0" xfId="0" applyFont="1"/>
    <xf numFmtId="49" fontId="16" fillId="5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 wrapText="1"/>
    </xf>
    <xf numFmtId="49" fontId="18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00FF00"/>
      <color rgb="FFFF66FF"/>
      <color rgb="FFFF3300"/>
      <color rgb="FFFFFFCC"/>
      <color rgb="FF9933FF"/>
      <color rgb="FF33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ertatie%202022-2023/_Indrumare%20Disertatie%202023%20Angh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isertatie%202022-2023/_Indrumare%20Disertatie%202023%20Din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isertatie%202022-2023/_Indrumare%20Disertatie%202023%20Petc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isertatie%202022-2023/_Indrumare%20Disertatie%202023%20Sobolevsch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isertatie%202022-2023/_Indrumare%20Diserta&#539;ie%202023%20Serba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Disertatie%202022-2023/_Indrumare%20Diserta&#539;ie%202023%20Anic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isertatie%202022-2023/_Indrumare%20Disertatie%202023%20Cisma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eri"/>
    </sheetNames>
    <sheetDataSet>
      <sheetData sheetId="0">
        <row r="4">
          <cell r="D4" t="str">
            <v>CCE</v>
          </cell>
          <cell r="G4" t="str">
            <v>2021-2023</v>
          </cell>
          <cell r="I4" t="str">
            <v>Analiza financiară în procesul de creditare al entităților. Studiu de caz....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eri"/>
    </sheetNames>
    <sheetDataSet>
      <sheetData sheetId="0">
        <row r="4">
          <cell r="B4" t="str">
            <v>GHEORGHE C.</v>
          </cell>
          <cell r="C4" t="str">
            <v>Radu Cristian</v>
          </cell>
          <cell r="D4" t="str">
            <v xml:space="preserve">CAIG </v>
          </cell>
          <cell r="G4" t="str">
            <v>2021-2023</v>
          </cell>
          <cell r="I4" t="str">
            <v>Corelația dintre strategia generală de afaceri și evaluarea întreprinderii</v>
          </cell>
        </row>
        <row r="5">
          <cell r="B5" t="str">
            <v>MELUCĂ C.</v>
          </cell>
          <cell r="C5" t="str">
            <v>Dan Andrei</v>
          </cell>
          <cell r="D5" t="str">
            <v xml:space="preserve">CAIG </v>
          </cell>
          <cell r="G5" t="str">
            <v>2021-2023</v>
          </cell>
          <cell r="I5" t="str">
            <v>Diagnosticul și strategia firmei în creștere</v>
          </cell>
        </row>
        <row r="6">
          <cell r="B6" t="str">
            <v xml:space="preserve">PETRE C. </v>
          </cell>
          <cell r="C6" t="str">
            <v>Ștefan Ionuț</v>
          </cell>
          <cell r="D6" t="str">
            <v>AFE</v>
          </cell>
          <cell r="G6" t="str">
            <v>2021-2023</v>
          </cell>
          <cell r="I6" t="str">
            <v>Strategii financiare pentru întreprinderea aflată în creștere</v>
          </cell>
        </row>
        <row r="7">
          <cell r="B7" t="str">
            <v>ȘOTOROG M.</v>
          </cell>
          <cell r="C7" t="str">
            <v>Mădălina Ștefania</v>
          </cell>
          <cell r="D7" t="str">
            <v>AFE</v>
          </cell>
          <cell r="G7" t="str">
            <v>2021-2023</v>
          </cell>
          <cell r="I7" t="str">
            <v>Strategii financiare pentru întreprinderea aflată în creștere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eri"/>
    </sheetNames>
    <sheetDataSet>
      <sheetData sheetId="0">
        <row r="4">
          <cell r="B4" t="str">
            <v>MIHĂLCIOIU L.</v>
          </cell>
          <cell r="C4" t="str">
            <v>Nicoleta Andreea</v>
          </cell>
          <cell r="D4" t="str">
            <v>AFE</v>
          </cell>
          <cell r="F4" t="str">
            <v>2</v>
          </cell>
          <cell r="G4" t="str">
            <v>2021-2023</v>
          </cell>
          <cell r="I4" t="str">
            <v>Analiza corelației rentabilitate-poziție financiară</v>
          </cell>
        </row>
        <row r="5">
          <cell r="B5" t="str">
            <v>RADU L.</v>
          </cell>
          <cell r="C5" t="str">
            <v>Dragoș</v>
          </cell>
          <cell r="D5" t="str">
            <v>AFE</v>
          </cell>
          <cell r="F5" t="str">
            <v>2</v>
          </cell>
          <cell r="G5" t="str">
            <v>2021-2023</v>
          </cell>
          <cell r="I5" t="str">
            <v>Incidenţele gestiunii operaţionale asupra performanţei şi poziţiei financiare a întreprinderii</v>
          </cell>
        </row>
        <row r="6">
          <cell r="B6" t="str">
            <v xml:space="preserve">VIOREANU F. </v>
          </cell>
          <cell r="C6" t="str">
            <v>Adriana Mădălina</v>
          </cell>
          <cell r="D6" t="str">
            <v>AFE</v>
          </cell>
          <cell r="F6" t="str">
            <v>2</v>
          </cell>
          <cell r="G6" t="str">
            <v>2021-2023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eri"/>
    </sheetNames>
    <sheetDataSet>
      <sheetData sheetId="0">
        <row r="4">
          <cell r="B4" t="str">
            <v>ALBU C.</v>
          </cell>
          <cell r="C4" t="str">
            <v xml:space="preserve"> Nicoleta Alexandra</v>
          </cell>
          <cell r="D4" t="str">
            <v>CAIG ro</v>
          </cell>
          <cell r="F4" t="str">
            <v>2</v>
          </cell>
          <cell r="G4" t="str">
            <v>2021-2023</v>
          </cell>
          <cell r="I4" t="str">
            <v>Analiza poziției financiare a firmei</v>
          </cell>
        </row>
        <row r="5">
          <cell r="B5" t="str">
            <v>BARBU L.</v>
          </cell>
          <cell r="C5" t="str">
            <v>Marilena Cristina</v>
          </cell>
          <cell r="D5" t="str">
            <v>AFE</v>
          </cell>
          <cell r="F5" t="str">
            <v>2</v>
          </cell>
          <cell r="G5" t="str">
            <v>2021-2023</v>
          </cell>
          <cell r="I5" t="str">
            <v>Metode de analiză a prețurilor de transfer. Metode tradiționale și metode tranzacționale</v>
          </cell>
        </row>
        <row r="6">
          <cell r="B6" t="str">
            <v>COJOCARU I.</v>
          </cell>
          <cell r="C6" t="str">
            <v>Elena Andreea</v>
          </cell>
          <cell r="D6" t="str">
            <v>AFE</v>
          </cell>
          <cell r="F6" t="str">
            <v>2</v>
          </cell>
          <cell r="G6" t="str">
            <v>2021-2023</v>
          </cell>
          <cell r="I6" t="str">
            <v>Întocmirea dosarului prețurilor de transfer</v>
          </cell>
        </row>
        <row r="7">
          <cell r="B7" t="str">
            <v xml:space="preserve">MIHAI T. C. </v>
          </cell>
          <cell r="C7" t="str">
            <v>Maria Alexandra</v>
          </cell>
          <cell r="D7" t="str">
            <v>AFE</v>
          </cell>
          <cell r="F7" t="str">
            <v>2</v>
          </cell>
          <cell r="G7" t="str">
            <v>2021-2023</v>
          </cell>
          <cell r="I7" t="str">
            <v>Analiza cheltuielilor firmei</v>
          </cell>
        </row>
        <row r="8">
          <cell r="B8" t="str">
            <v xml:space="preserve">MILITARU M. </v>
          </cell>
          <cell r="C8" t="str">
            <v>Mihai</v>
          </cell>
          <cell r="D8" t="str">
            <v>AFE</v>
          </cell>
          <cell r="F8" t="str">
            <v>2</v>
          </cell>
          <cell r="G8" t="str">
            <v>2021-2023</v>
          </cell>
          <cell r="I8" t="str">
            <v>Comunicarea la nivel internațional în domeniul preîurilor de transfer. Metode de evitare a disputelor internaționale generate de prețuri de transfer</v>
          </cell>
        </row>
        <row r="9">
          <cell r="B9" t="str">
            <v xml:space="preserve">MINUȚ I. </v>
          </cell>
          <cell r="C9" t="str">
            <v>Ioana Petronia</v>
          </cell>
          <cell r="D9" t="str">
            <v>AFE</v>
          </cell>
          <cell r="F9" t="str">
            <v>2</v>
          </cell>
          <cell r="G9" t="str">
            <v>2021-2023</v>
          </cell>
        </row>
        <row r="10">
          <cell r="B10" t="str">
            <v>NEGOESCU M.</v>
          </cell>
          <cell r="C10" t="str">
            <v>Alexandra Elena</v>
          </cell>
          <cell r="D10" t="str">
            <v>AFE</v>
          </cell>
          <cell r="F10" t="str">
            <v>2</v>
          </cell>
          <cell r="G10" t="str">
            <v>2021-2023</v>
          </cell>
          <cell r="I10" t="str">
            <v>Metode de analiză a prețurilor de transfer. Metode tradiționale și metode tranzacționale</v>
          </cell>
        </row>
        <row r="11">
          <cell r="B11" t="str">
            <v xml:space="preserve">PETRE L. G. </v>
          </cell>
          <cell r="C11" t="str">
            <v>Bianca Luiza</v>
          </cell>
          <cell r="D11" t="str">
            <v>AFE</v>
          </cell>
          <cell r="F11" t="str">
            <v>2</v>
          </cell>
          <cell r="G11" t="str">
            <v>2021-2023</v>
          </cell>
          <cell r="I11" t="str">
            <v>Analiza cheltuielilor firmei</v>
          </cell>
        </row>
        <row r="12">
          <cell r="B12" t="str">
            <v>PETRICĂ M.</v>
          </cell>
          <cell r="C12" t="str">
            <v>Maria Diana</v>
          </cell>
          <cell r="D12" t="str">
            <v>AFE</v>
          </cell>
          <cell r="F12" t="str">
            <v>2</v>
          </cell>
          <cell r="G12" t="str">
            <v>2021-2023</v>
          </cell>
          <cell r="I12" t="str">
            <v>Analiza capitalurilor firmei</v>
          </cell>
        </row>
        <row r="13">
          <cell r="B13" t="str">
            <v xml:space="preserve">SIMOIU V. </v>
          </cell>
          <cell r="C13" t="str">
            <v>Ana maria</v>
          </cell>
          <cell r="D13" t="str">
            <v>AFE</v>
          </cell>
          <cell r="F13" t="str">
            <v>2</v>
          </cell>
          <cell r="G13" t="str">
            <v>2021-2023</v>
          </cell>
          <cell r="I13" t="str">
            <v>Prețurile de transfer – necesitate, loc și rol</v>
          </cell>
        </row>
        <row r="14">
          <cell r="B14" t="str">
            <v>STRECHIOIU I.</v>
          </cell>
          <cell r="C14" t="str">
            <v>Ana Maria Daniela</v>
          </cell>
          <cell r="D14" t="str">
            <v>AFE</v>
          </cell>
          <cell r="F14" t="str">
            <v>2</v>
          </cell>
          <cell r="G14" t="str">
            <v>2021-2023</v>
          </cell>
          <cell r="I14" t="str">
            <v>Strategii de eficientizare a activității firmei în condiții de criză</v>
          </cell>
        </row>
        <row r="15">
          <cell r="B15" t="str">
            <v>TRAȘCĂ I.</v>
          </cell>
          <cell r="C15" t="str">
            <v>Ana Maria</v>
          </cell>
          <cell r="D15" t="str">
            <v>AFE</v>
          </cell>
          <cell r="F15" t="str">
            <v>2</v>
          </cell>
          <cell r="G15" t="str">
            <v>2021-2023</v>
          </cell>
          <cell r="I15" t="str">
            <v>Investigarea prețurilor de transfer în România. Inspecțiile fiscale în domeniul prețurilor de transfer</v>
          </cell>
        </row>
        <row r="16">
          <cell r="B16" t="str">
            <v xml:space="preserve">VELCIU I. </v>
          </cell>
          <cell r="C16" t="str">
            <v>Andreea Bianca</v>
          </cell>
          <cell r="D16" t="str">
            <v>AFE</v>
          </cell>
          <cell r="F16" t="str">
            <v>2</v>
          </cell>
          <cell r="G16" t="str">
            <v>2021-2023</v>
          </cell>
          <cell r="I16" t="str">
            <v>Profitabilitatea și lichiditatea firmelor</v>
          </cell>
        </row>
        <row r="17">
          <cell r="B17" t="str">
            <v xml:space="preserve">VOINEA A. </v>
          </cell>
          <cell r="C17" t="str">
            <v>Cristina</v>
          </cell>
          <cell r="D17" t="str">
            <v>AFE</v>
          </cell>
          <cell r="F17" t="str">
            <v>2</v>
          </cell>
          <cell r="G17" t="str">
            <v>2021-2023</v>
          </cell>
          <cell r="I17" t="str">
            <v>Metode de analiză a prețurilor de transfer. Metode tradiționale și metode tranzacționale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eri"/>
    </sheetNames>
    <sheetDataSet>
      <sheetData sheetId="0">
        <row r="4">
          <cell r="B4" t="str">
            <v>ADJITCHE</v>
          </cell>
          <cell r="C4" t="str">
            <v>Désiré</v>
          </cell>
          <cell r="D4" t="str">
            <v>CCE</v>
          </cell>
          <cell r="G4" t="str">
            <v>2021-2023</v>
          </cell>
          <cell r="I4" t="str">
            <v>Analiza performanțelor economico-financiare pe baza indicatorilor de creare de valoare</v>
          </cell>
        </row>
        <row r="5">
          <cell r="B5" t="str">
            <v xml:space="preserve">FLORESCU M. S. </v>
          </cell>
          <cell r="C5" t="str">
            <v>Răzvan Ioan</v>
          </cell>
          <cell r="D5" t="str">
            <v>CAIG ro</v>
          </cell>
          <cell r="G5" t="str">
            <v>2021-2023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eri"/>
    </sheetNames>
    <sheetDataSet>
      <sheetData sheetId="0">
        <row r="4">
          <cell r="B4" t="str">
            <v xml:space="preserve">DASCĂLU C. D. </v>
          </cell>
          <cell r="C4" t="str">
            <v>Ecaterina Isabela</v>
          </cell>
          <cell r="D4" t="str">
            <v>AFE</v>
          </cell>
          <cell r="G4" t="str">
            <v>2021-2023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eri"/>
    </sheetNames>
    <sheetDataSet>
      <sheetData sheetId="0">
        <row r="4">
          <cell r="B4" t="str">
            <v>BERCI P.</v>
          </cell>
          <cell r="C4" t="str">
            <v>Silvia Andreea</v>
          </cell>
        </row>
        <row r="5">
          <cell r="B5" t="str">
            <v xml:space="preserve">BERTEA N. </v>
          </cell>
          <cell r="C5" t="str">
            <v>Alexandra Elisabeta</v>
          </cell>
        </row>
        <row r="6">
          <cell r="B6" t="str">
            <v xml:space="preserve">CIUTĂ M. </v>
          </cell>
          <cell r="C6" t="str">
            <v>Petronela Alexandra</v>
          </cell>
        </row>
        <row r="7">
          <cell r="B7" t="str">
            <v xml:space="preserve">RUSU F. </v>
          </cell>
          <cell r="C7" t="str">
            <v>Bianca Ștefania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2"/>
  <sheetViews>
    <sheetView zoomScaleNormal="100" workbookViewId="0">
      <selection activeCell="C43" sqref="C43:F43"/>
    </sheetView>
  </sheetViews>
  <sheetFormatPr defaultRowHeight="12.75" x14ac:dyDescent="0.25"/>
  <cols>
    <col min="1" max="1" width="4.5" style="1" customWidth="1"/>
    <col min="2" max="2" width="7.75" style="1" customWidth="1"/>
    <col min="3" max="3" width="14.25" style="1" customWidth="1"/>
    <col min="4" max="4" width="14.5" style="1" customWidth="1"/>
    <col min="5" max="5" width="30.25" style="1" customWidth="1"/>
    <col min="6" max="6" width="32.125" style="1" customWidth="1"/>
    <col min="7" max="7" width="12.75" style="1" customWidth="1"/>
    <col min="8" max="8" width="6.125" style="1" customWidth="1"/>
    <col min="9" max="9" width="7.125" style="1" customWidth="1"/>
    <col min="10" max="16384" width="9" style="1"/>
  </cols>
  <sheetData>
    <row r="1" spans="2:9" x14ac:dyDescent="0.25">
      <c r="C1" s="2" t="s">
        <v>56</v>
      </c>
    </row>
    <row r="2" spans="2:9" x14ac:dyDescent="0.25">
      <c r="C2" s="2" t="s">
        <v>57</v>
      </c>
    </row>
    <row r="4" spans="2:9" ht="15" customHeight="1" x14ac:dyDescent="0.25">
      <c r="F4" s="3" t="s">
        <v>59</v>
      </c>
    </row>
    <row r="6" spans="2:9" x14ac:dyDescent="0.25">
      <c r="B6" s="4" t="s">
        <v>58</v>
      </c>
      <c r="C6" s="5" t="s">
        <v>1</v>
      </c>
      <c r="D6" s="5" t="s">
        <v>2</v>
      </c>
      <c r="E6" s="5" t="s">
        <v>13</v>
      </c>
      <c r="F6" s="5" t="s">
        <v>0</v>
      </c>
      <c r="G6" s="5" t="s">
        <v>18</v>
      </c>
      <c r="H6" s="5" t="s">
        <v>10</v>
      </c>
      <c r="I6" s="5" t="s">
        <v>11</v>
      </c>
    </row>
    <row r="7" spans="2:9" ht="25.5" x14ac:dyDescent="0.25">
      <c r="B7" s="6" t="s">
        <v>3</v>
      </c>
      <c r="C7" s="7" t="s">
        <v>60</v>
      </c>
      <c r="D7" s="7" t="s">
        <v>61</v>
      </c>
      <c r="E7" s="8" t="s">
        <v>105</v>
      </c>
      <c r="F7" s="8" t="str">
        <f>[1]Cereri!$I$4</f>
        <v>Analiza financiară în procesul de creditare al entităților. Studiu de caz....</v>
      </c>
      <c r="G7" s="8" t="str">
        <f>[1]Cereri!$G$4</f>
        <v>2021-2023</v>
      </c>
      <c r="H7" s="8" t="s">
        <v>4</v>
      </c>
      <c r="I7" s="9" t="str">
        <f>[1]Cereri!$D$4</f>
        <v>CCE</v>
      </c>
    </row>
    <row r="8" spans="2:9" x14ac:dyDescent="0.25">
      <c r="B8" s="10"/>
      <c r="C8" s="11"/>
      <c r="D8" s="11"/>
      <c r="E8" s="12"/>
      <c r="F8" s="12"/>
      <c r="G8" s="12"/>
      <c r="H8" s="12"/>
      <c r="I8" s="10"/>
    </row>
    <row r="9" spans="2:9" ht="25.5" x14ac:dyDescent="0.25">
      <c r="B9" s="6" t="s">
        <v>4</v>
      </c>
      <c r="C9" s="7" t="str">
        <f>[2]Cereri!B4</f>
        <v>GHEORGHE C.</v>
      </c>
      <c r="D9" s="7" t="str">
        <f>[2]Cereri!C4</f>
        <v>Radu Cristian</v>
      </c>
      <c r="E9" s="8" t="s">
        <v>106</v>
      </c>
      <c r="F9" s="8" t="str">
        <f>[2]Cereri!I4</f>
        <v>Corelația dintre strategia generală de afaceri și evaluarea întreprinderii</v>
      </c>
      <c r="G9" s="8" t="str">
        <f>[2]Cereri!G4</f>
        <v>2021-2023</v>
      </c>
      <c r="H9" s="8" t="s">
        <v>4</v>
      </c>
      <c r="I9" s="13" t="str">
        <f>[2]Cereri!D4</f>
        <v xml:space="preserve">CAIG </v>
      </c>
    </row>
    <row r="10" spans="2:9" ht="25.5" x14ac:dyDescent="0.25">
      <c r="B10" s="6" t="s">
        <v>5</v>
      </c>
      <c r="C10" s="7" t="str">
        <f>[2]Cereri!B5</f>
        <v>MELUCĂ C.</v>
      </c>
      <c r="D10" s="7" t="str">
        <f>[2]Cereri!C5</f>
        <v>Dan Andrei</v>
      </c>
      <c r="E10" s="8" t="s">
        <v>106</v>
      </c>
      <c r="F10" s="8" t="str">
        <f>[2]Cereri!I5</f>
        <v>Diagnosticul și strategia firmei în creștere</v>
      </c>
      <c r="G10" s="8" t="str">
        <f>[2]Cereri!G5</f>
        <v>2021-2023</v>
      </c>
      <c r="H10" s="8" t="s">
        <v>4</v>
      </c>
      <c r="I10" s="13" t="str">
        <f>[2]Cereri!D5</f>
        <v xml:space="preserve">CAIG </v>
      </c>
    </row>
    <row r="11" spans="2:9" ht="25.5" x14ac:dyDescent="0.25">
      <c r="B11" s="6" t="s">
        <v>6</v>
      </c>
      <c r="C11" s="7" t="str">
        <f>[2]Cereri!B6</f>
        <v xml:space="preserve">PETRE C. </v>
      </c>
      <c r="D11" s="7" t="str">
        <f>[2]Cereri!C6</f>
        <v>Ștefan Ionuț</v>
      </c>
      <c r="E11" s="8" t="s">
        <v>106</v>
      </c>
      <c r="F11" s="8" t="str">
        <f>[2]Cereri!I6</f>
        <v>Strategii financiare pentru întreprinderea aflată în creștere</v>
      </c>
      <c r="G11" s="8" t="str">
        <f>[2]Cereri!G6</f>
        <v>2021-2023</v>
      </c>
      <c r="H11" s="8" t="s">
        <v>4</v>
      </c>
      <c r="I11" s="13" t="str">
        <f>[2]Cereri!D6</f>
        <v>AFE</v>
      </c>
    </row>
    <row r="12" spans="2:9" ht="25.5" x14ac:dyDescent="0.25">
      <c r="B12" s="6" t="s">
        <v>7</v>
      </c>
      <c r="C12" s="7" t="str">
        <f>[2]Cereri!B7</f>
        <v>ȘOTOROG M.</v>
      </c>
      <c r="D12" s="7" t="str">
        <f>[2]Cereri!C7</f>
        <v>Mădălina Ștefania</v>
      </c>
      <c r="E12" s="8" t="s">
        <v>106</v>
      </c>
      <c r="F12" s="8" t="str">
        <f>[2]Cereri!I7</f>
        <v>Strategii financiare pentru întreprinderea aflată în creștere</v>
      </c>
      <c r="G12" s="8" t="str">
        <f>[2]Cereri!G7</f>
        <v>2021-2023</v>
      </c>
      <c r="H12" s="8" t="s">
        <v>4</v>
      </c>
      <c r="I12" s="13" t="str">
        <f>[2]Cereri!D7</f>
        <v>AFE</v>
      </c>
    </row>
    <row r="13" spans="2:9" x14ac:dyDescent="0.25">
      <c r="B13" s="10"/>
      <c r="C13" s="11"/>
      <c r="D13" s="11"/>
      <c r="E13" s="12"/>
      <c r="F13" s="12"/>
      <c r="G13" s="12"/>
      <c r="H13" s="12"/>
      <c r="I13" s="12"/>
    </row>
    <row r="14" spans="2:9" ht="25.5" x14ac:dyDescent="0.25">
      <c r="B14" s="6" t="s">
        <v>8</v>
      </c>
      <c r="C14" s="7" t="str">
        <f>[3]Cereri!B4</f>
        <v>MIHĂLCIOIU L.</v>
      </c>
      <c r="D14" s="7" t="str">
        <f>[3]Cereri!C4</f>
        <v>Nicoleta Andreea</v>
      </c>
      <c r="E14" s="8" t="s">
        <v>124</v>
      </c>
      <c r="F14" s="8" t="str">
        <f>[3]Cereri!I4</f>
        <v>Analiza corelației rentabilitate-poziție financiară</v>
      </c>
      <c r="G14" s="8" t="str">
        <f>[3]Cereri!G4</f>
        <v>2021-2023</v>
      </c>
      <c r="H14" s="8" t="str">
        <f>[3]Cereri!F4</f>
        <v>2</v>
      </c>
      <c r="I14" s="13" t="str">
        <f>[3]Cereri!D4</f>
        <v>AFE</v>
      </c>
    </row>
    <row r="15" spans="2:9" ht="25.5" x14ac:dyDescent="0.25">
      <c r="B15" s="6" t="s">
        <v>9</v>
      </c>
      <c r="C15" s="7" t="str">
        <f>[3]Cereri!B5</f>
        <v>RADU L.</v>
      </c>
      <c r="D15" s="7" t="str">
        <f>[3]Cereri!C5</f>
        <v>Dragoș</v>
      </c>
      <c r="E15" s="8" t="s">
        <v>124</v>
      </c>
      <c r="F15" s="8" t="str">
        <f>[3]Cereri!I5</f>
        <v>Incidenţele gestiunii operaţionale asupra performanţei şi poziţiei financiare a întreprinderii</v>
      </c>
      <c r="G15" s="8" t="str">
        <f>[3]Cereri!G5</f>
        <v>2021-2023</v>
      </c>
      <c r="H15" s="8" t="str">
        <f>[3]Cereri!F5</f>
        <v>2</v>
      </c>
      <c r="I15" s="13" t="str">
        <f>[3]Cereri!D5</f>
        <v>AFE</v>
      </c>
    </row>
    <row r="16" spans="2:9" ht="25.5" x14ac:dyDescent="0.25">
      <c r="B16" s="6" t="s">
        <v>15</v>
      </c>
      <c r="C16" s="7" t="str">
        <f>[3]Cereri!B6</f>
        <v xml:space="preserve">VIOREANU F. </v>
      </c>
      <c r="D16" s="7" t="str">
        <f>[3]Cereri!C6</f>
        <v>Adriana Mădălina</v>
      </c>
      <c r="E16" s="8" t="s">
        <v>124</v>
      </c>
      <c r="F16" s="9" t="s">
        <v>107</v>
      </c>
      <c r="G16" s="8" t="str">
        <f>[3]Cereri!G6</f>
        <v>2021-2023</v>
      </c>
      <c r="H16" s="8" t="str">
        <f>[3]Cereri!F6</f>
        <v>2</v>
      </c>
      <c r="I16" s="13" t="str">
        <f>[3]Cereri!D6</f>
        <v>AFE</v>
      </c>
    </row>
    <row r="17" spans="2:9" x14ac:dyDescent="0.25">
      <c r="B17" s="10"/>
      <c r="C17" s="11"/>
      <c r="D17" s="11"/>
      <c r="E17" s="12"/>
      <c r="F17" s="12"/>
      <c r="G17" s="12"/>
      <c r="H17" s="12"/>
      <c r="I17" s="12"/>
    </row>
    <row r="18" spans="2:9" ht="25.5" x14ac:dyDescent="0.25">
      <c r="B18" s="6" t="s">
        <v>16</v>
      </c>
      <c r="C18" s="7" t="str">
        <f>[4]Cereri!B4</f>
        <v>ALBU C.</v>
      </c>
      <c r="D18" s="7" t="str">
        <f>[4]Cereri!C4</f>
        <v xml:space="preserve"> Nicoleta Alexandra</v>
      </c>
      <c r="E18" s="8" t="s">
        <v>125</v>
      </c>
      <c r="F18" s="8" t="str">
        <f>[4]Cereri!I4</f>
        <v>Analiza poziției financiare a firmei</v>
      </c>
      <c r="G18" s="8" t="str">
        <f>[4]Cereri!G4</f>
        <v>2021-2023</v>
      </c>
      <c r="H18" s="8" t="str">
        <f>[4]Cereri!F4</f>
        <v>2</v>
      </c>
      <c r="I18" s="13" t="str">
        <f>[4]Cereri!D4</f>
        <v>CAIG ro</v>
      </c>
    </row>
    <row r="19" spans="2:9" ht="25.5" x14ac:dyDescent="0.25">
      <c r="B19" s="6" t="s">
        <v>19</v>
      </c>
      <c r="C19" s="7" t="str">
        <f>[4]Cereri!B5</f>
        <v>BARBU L.</v>
      </c>
      <c r="D19" s="7" t="str">
        <f>[4]Cereri!C5</f>
        <v>Marilena Cristina</v>
      </c>
      <c r="E19" s="8" t="s">
        <v>125</v>
      </c>
      <c r="F19" s="8" t="str">
        <f>[4]Cereri!I5</f>
        <v>Metode de analiză a prețurilor de transfer. Metode tradiționale și metode tranzacționale</v>
      </c>
      <c r="G19" s="8" t="str">
        <f>[4]Cereri!G5</f>
        <v>2021-2023</v>
      </c>
      <c r="H19" s="8" t="str">
        <f>[4]Cereri!F5</f>
        <v>2</v>
      </c>
      <c r="I19" s="13" t="str">
        <f>[4]Cereri!D5</f>
        <v>AFE</v>
      </c>
    </row>
    <row r="20" spans="2:9" ht="25.5" x14ac:dyDescent="0.25">
      <c r="B20" s="6" t="s">
        <v>20</v>
      </c>
      <c r="C20" s="14" t="str">
        <f>[4]Cereri!B6</f>
        <v>COJOCARU I.</v>
      </c>
      <c r="D20" s="14" t="str">
        <f>[4]Cereri!C6</f>
        <v>Elena Andreea</v>
      </c>
      <c r="E20" s="8" t="s">
        <v>125</v>
      </c>
      <c r="F20" s="8" t="str">
        <f>[4]Cereri!I6</f>
        <v>Întocmirea dosarului prețurilor de transfer</v>
      </c>
      <c r="G20" s="8" t="str">
        <f>[4]Cereri!G6</f>
        <v>2021-2023</v>
      </c>
      <c r="H20" s="8" t="str">
        <f>[4]Cereri!F6</f>
        <v>2</v>
      </c>
      <c r="I20" s="13" t="str">
        <f>[4]Cereri!D6</f>
        <v>AFE</v>
      </c>
    </row>
    <row r="21" spans="2:9" ht="25.5" x14ac:dyDescent="0.25">
      <c r="B21" s="6" t="s">
        <v>21</v>
      </c>
      <c r="C21" s="14" t="str">
        <f>[4]Cereri!B7</f>
        <v xml:space="preserve">MIHAI T. C. </v>
      </c>
      <c r="D21" s="14" t="str">
        <f>[4]Cereri!C7</f>
        <v>Maria Alexandra</v>
      </c>
      <c r="E21" s="8" t="s">
        <v>125</v>
      </c>
      <c r="F21" s="8" t="str">
        <f>[4]Cereri!I7</f>
        <v>Analiza cheltuielilor firmei</v>
      </c>
      <c r="G21" s="8" t="str">
        <f>[4]Cereri!G7</f>
        <v>2021-2023</v>
      </c>
      <c r="H21" s="8" t="str">
        <f>[4]Cereri!F7</f>
        <v>2</v>
      </c>
      <c r="I21" s="13" t="str">
        <f>[4]Cereri!D7</f>
        <v>AFE</v>
      </c>
    </row>
    <row r="22" spans="2:9" ht="38.25" x14ac:dyDescent="0.25">
      <c r="B22" s="6" t="s">
        <v>22</v>
      </c>
      <c r="C22" s="14" t="str">
        <f>[4]Cereri!B8</f>
        <v xml:space="preserve">MILITARU M. </v>
      </c>
      <c r="D22" s="14" t="str">
        <f>[4]Cereri!C8</f>
        <v>Mihai</v>
      </c>
      <c r="E22" s="8" t="s">
        <v>125</v>
      </c>
      <c r="F22" s="8" t="str">
        <f>[4]Cereri!I8</f>
        <v>Comunicarea la nivel internațional în domeniul preîurilor de transfer. Metode de evitare a disputelor internaționale generate de prețuri de transfer</v>
      </c>
      <c r="G22" s="8" t="str">
        <f>[4]Cereri!G8</f>
        <v>2021-2023</v>
      </c>
      <c r="H22" s="8" t="str">
        <f>[4]Cereri!F8</f>
        <v>2</v>
      </c>
      <c r="I22" s="13" t="str">
        <f>[4]Cereri!D8</f>
        <v>AFE</v>
      </c>
    </row>
    <row r="23" spans="2:9" ht="25.5" x14ac:dyDescent="0.25">
      <c r="B23" s="6" t="s">
        <v>23</v>
      </c>
      <c r="C23" s="14" t="str">
        <f>[4]Cereri!B9</f>
        <v xml:space="preserve">MINUȚ I. </v>
      </c>
      <c r="D23" s="14" t="str">
        <f>[4]Cereri!C9</f>
        <v>Ioana Petronia</v>
      </c>
      <c r="E23" s="8" t="s">
        <v>125</v>
      </c>
      <c r="F23" s="9" t="s">
        <v>108</v>
      </c>
      <c r="G23" s="8" t="str">
        <f>[4]Cereri!G9</f>
        <v>2021-2023</v>
      </c>
      <c r="H23" s="8" t="str">
        <f>[4]Cereri!F9</f>
        <v>2</v>
      </c>
      <c r="I23" s="13" t="str">
        <f>[4]Cereri!D9</f>
        <v>AFE</v>
      </c>
    </row>
    <row r="24" spans="2:9" ht="25.5" x14ac:dyDescent="0.25">
      <c r="B24" s="6" t="s">
        <v>24</v>
      </c>
      <c r="C24" s="14" t="str">
        <f>[4]Cereri!B10</f>
        <v>NEGOESCU M.</v>
      </c>
      <c r="D24" s="14" t="str">
        <f>[4]Cereri!C10</f>
        <v>Alexandra Elena</v>
      </c>
      <c r="E24" s="8" t="s">
        <v>125</v>
      </c>
      <c r="F24" s="8" t="str">
        <f>[4]Cereri!I10</f>
        <v>Metode de analiză a prețurilor de transfer. Metode tradiționale și metode tranzacționale</v>
      </c>
      <c r="G24" s="8" t="str">
        <f>[4]Cereri!G10</f>
        <v>2021-2023</v>
      </c>
      <c r="H24" s="8" t="str">
        <f>[4]Cereri!F10</f>
        <v>2</v>
      </c>
      <c r="I24" s="13" t="str">
        <f>[4]Cereri!D10</f>
        <v>AFE</v>
      </c>
    </row>
    <row r="25" spans="2:9" ht="25.5" x14ac:dyDescent="0.25">
      <c r="B25" s="6" t="s">
        <v>25</v>
      </c>
      <c r="C25" s="14" t="str">
        <f>[4]Cereri!B11</f>
        <v xml:space="preserve">PETRE L. G. </v>
      </c>
      <c r="D25" s="14" t="str">
        <f>[4]Cereri!C11</f>
        <v>Bianca Luiza</v>
      </c>
      <c r="E25" s="8" t="s">
        <v>125</v>
      </c>
      <c r="F25" s="8" t="str">
        <f>[4]Cereri!I11</f>
        <v>Analiza cheltuielilor firmei</v>
      </c>
      <c r="G25" s="8" t="str">
        <f>[4]Cereri!G11</f>
        <v>2021-2023</v>
      </c>
      <c r="H25" s="8" t="str">
        <f>[4]Cereri!F11</f>
        <v>2</v>
      </c>
      <c r="I25" s="13" t="str">
        <f>[4]Cereri!D11</f>
        <v>AFE</v>
      </c>
    </row>
    <row r="26" spans="2:9" ht="25.5" x14ac:dyDescent="0.25">
      <c r="B26" s="6" t="s">
        <v>26</v>
      </c>
      <c r="C26" s="14" t="str">
        <f>[4]Cereri!B12</f>
        <v>PETRICĂ M.</v>
      </c>
      <c r="D26" s="14" t="str">
        <f>[4]Cereri!C12</f>
        <v>Maria Diana</v>
      </c>
      <c r="E26" s="8" t="s">
        <v>125</v>
      </c>
      <c r="F26" s="8" t="str">
        <f>[4]Cereri!I12</f>
        <v>Analiza capitalurilor firmei</v>
      </c>
      <c r="G26" s="8" t="str">
        <f>[4]Cereri!G12</f>
        <v>2021-2023</v>
      </c>
      <c r="H26" s="8" t="str">
        <f>[4]Cereri!F12</f>
        <v>2</v>
      </c>
      <c r="I26" s="13" t="str">
        <f>[4]Cereri!D12</f>
        <v>AFE</v>
      </c>
    </row>
    <row r="27" spans="2:9" ht="25.5" x14ac:dyDescent="0.25">
      <c r="B27" s="6" t="s">
        <v>28</v>
      </c>
      <c r="C27" s="14" t="str">
        <f>[4]Cereri!B13</f>
        <v xml:space="preserve">SIMOIU V. </v>
      </c>
      <c r="D27" s="14" t="str">
        <f>[4]Cereri!C13</f>
        <v>Ana maria</v>
      </c>
      <c r="E27" s="8" t="s">
        <v>125</v>
      </c>
      <c r="F27" s="8" t="str">
        <f>[4]Cereri!I13</f>
        <v>Prețurile de transfer – necesitate, loc și rol</v>
      </c>
      <c r="G27" s="8" t="str">
        <f>[4]Cereri!G13</f>
        <v>2021-2023</v>
      </c>
      <c r="H27" s="8" t="str">
        <f>[4]Cereri!F13</f>
        <v>2</v>
      </c>
      <c r="I27" s="13" t="str">
        <f>[4]Cereri!D13</f>
        <v>AFE</v>
      </c>
    </row>
    <row r="28" spans="2:9" ht="25.5" x14ac:dyDescent="0.25">
      <c r="B28" s="6" t="s">
        <v>29</v>
      </c>
      <c r="C28" s="14" t="str">
        <f>[4]Cereri!B14</f>
        <v>STRECHIOIU I.</v>
      </c>
      <c r="D28" s="14" t="str">
        <f>[4]Cereri!C14</f>
        <v>Ana Maria Daniela</v>
      </c>
      <c r="E28" s="8" t="s">
        <v>125</v>
      </c>
      <c r="F28" s="8" t="str">
        <f>[4]Cereri!I14</f>
        <v>Strategii de eficientizare a activității firmei în condiții de criză</v>
      </c>
      <c r="G28" s="8" t="str">
        <f>[4]Cereri!G14</f>
        <v>2021-2023</v>
      </c>
      <c r="H28" s="8" t="str">
        <f>[4]Cereri!F14</f>
        <v>2</v>
      </c>
      <c r="I28" s="13" t="str">
        <f>[4]Cereri!D14</f>
        <v>AFE</v>
      </c>
    </row>
    <row r="29" spans="2:9" ht="25.5" x14ac:dyDescent="0.25">
      <c r="B29" s="6" t="s">
        <v>30</v>
      </c>
      <c r="C29" s="7" t="str">
        <f>[4]Cereri!B15</f>
        <v>TRAȘCĂ I.</v>
      </c>
      <c r="D29" s="7" t="str">
        <f>[4]Cereri!C15</f>
        <v>Ana Maria</v>
      </c>
      <c r="E29" s="8" t="s">
        <v>125</v>
      </c>
      <c r="F29" s="8" t="str">
        <f>[4]Cereri!I15</f>
        <v>Investigarea prețurilor de transfer în România. Inspecțiile fiscale în domeniul prețurilor de transfer</v>
      </c>
      <c r="G29" s="8" t="str">
        <f>[4]Cereri!G15</f>
        <v>2021-2023</v>
      </c>
      <c r="H29" s="8" t="str">
        <f>[4]Cereri!F15</f>
        <v>2</v>
      </c>
      <c r="I29" s="13" t="str">
        <f>[4]Cereri!D15</f>
        <v>AFE</v>
      </c>
    </row>
    <row r="30" spans="2:9" ht="25.5" x14ac:dyDescent="0.25">
      <c r="B30" s="6" t="s">
        <v>31</v>
      </c>
      <c r="C30" s="14" t="str">
        <f>[4]Cereri!B16</f>
        <v xml:space="preserve">VELCIU I. </v>
      </c>
      <c r="D30" s="14" t="str">
        <f>[4]Cereri!C16</f>
        <v>Andreea Bianca</v>
      </c>
      <c r="E30" s="8" t="s">
        <v>125</v>
      </c>
      <c r="F30" s="13" t="str">
        <f>[4]Cereri!I16</f>
        <v>Profitabilitatea și lichiditatea firmelor</v>
      </c>
      <c r="G30" s="8" t="str">
        <f>[4]Cereri!G16</f>
        <v>2021-2023</v>
      </c>
      <c r="H30" s="8" t="str">
        <f>[4]Cereri!F16</f>
        <v>2</v>
      </c>
      <c r="I30" s="13" t="str">
        <f>[4]Cereri!D16</f>
        <v>AFE</v>
      </c>
    </row>
    <row r="31" spans="2:9" ht="25.5" x14ac:dyDescent="0.25">
      <c r="B31" s="6" t="s">
        <v>32</v>
      </c>
      <c r="C31" s="14" t="str">
        <f>[4]Cereri!B17</f>
        <v xml:space="preserve">VOINEA A. </v>
      </c>
      <c r="D31" s="14" t="str">
        <f>[4]Cereri!C17</f>
        <v>Cristina</v>
      </c>
      <c r="E31" s="8" t="s">
        <v>125</v>
      </c>
      <c r="F31" s="13" t="str">
        <f>[4]Cereri!I17</f>
        <v>Metode de analiză a prețurilor de transfer. Metode tradiționale și metode tranzacționale</v>
      </c>
      <c r="G31" s="8" t="str">
        <f>[4]Cereri!G17</f>
        <v>2021-2023</v>
      </c>
      <c r="H31" s="8" t="str">
        <f>[4]Cereri!F17</f>
        <v>2</v>
      </c>
      <c r="I31" s="13" t="str">
        <f>[4]Cereri!D17</f>
        <v>AFE</v>
      </c>
    </row>
    <row r="32" spans="2:9" x14ac:dyDescent="0.25">
      <c r="B32" s="10"/>
      <c r="C32" s="11"/>
      <c r="D32" s="11"/>
      <c r="E32" s="12"/>
      <c r="F32" s="12"/>
      <c r="G32" s="12"/>
      <c r="H32" s="12"/>
      <c r="I32" s="12"/>
    </row>
    <row r="33" spans="2:9" ht="25.5" x14ac:dyDescent="0.25">
      <c r="B33" s="6" t="s">
        <v>33</v>
      </c>
      <c r="C33" s="14" t="str">
        <f>[5]Cereri!B4</f>
        <v>ADJITCHE</v>
      </c>
      <c r="D33" s="14" t="str">
        <f>[5]Cereri!C4</f>
        <v>Désiré</v>
      </c>
      <c r="E33" s="8" t="s">
        <v>126</v>
      </c>
      <c r="F33" s="13" t="str">
        <f>[5]Cereri!I4</f>
        <v>Analiza performanțelor economico-financiare pe baza indicatorilor de creare de valoare</v>
      </c>
      <c r="G33" s="8" t="str">
        <f>[5]Cereri!G4</f>
        <v>2021-2023</v>
      </c>
      <c r="H33" s="8" t="s">
        <v>4</v>
      </c>
      <c r="I33" s="13" t="str">
        <f>[5]Cereri!D4</f>
        <v>CCE</v>
      </c>
    </row>
    <row r="34" spans="2:9" ht="25.5" x14ac:dyDescent="0.25">
      <c r="B34" s="6" t="s">
        <v>34</v>
      </c>
      <c r="C34" s="14" t="str">
        <f>[5]Cereri!B5</f>
        <v xml:space="preserve">FLORESCU M. S. </v>
      </c>
      <c r="D34" s="14" t="str">
        <f>[5]Cereri!C5</f>
        <v>Răzvan Ioan</v>
      </c>
      <c r="E34" s="8" t="s">
        <v>126</v>
      </c>
      <c r="F34" s="15" t="s">
        <v>109</v>
      </c>
      <c r="G34" s="8" t="str">
        <f>[5]Cereri!G5</f>
        <v>2021-2023</v>
      </c>
      <c r="H34" s="8" t="s">
        <v>4</v>
      </c>
      <c r="I34" s="13" t="str">
        <f>[5]Cereri!D5</f>
        <v>CAIG ro</v>
      </c>
    </row>
    <row r="35" spans="2:9" x14ac:dyDescent="0.25">
      <c r="B35" s="10"/>
      <c r="C35" s="11"/>
      <c r="D35" s="11"/>
      <c r="E35" s="12"/>
      <c r="F35" s="16"/>
      <c r="G35" s="12"/>
      <c r="H35" s="12"/>
      <c r="I35" s="12"/>
    </row>
    <row r="36" spans="2:9" ht="25.5" x14ac:dyDescent="0.25">
      <c r="B36" s="6" t="s">
        <v>35</v>
      </c>
      <c r="C36" s="14" t="str">
        <f>[6]Cereri!B4</f>
        <v xml:space="preserve">DASCĂLU C. D. </v>
      </c>
      <c r="D36" s="14" t="str">
        <f>[6]Cereri!C4</f>
        <v>Ecaterina Isabela</v>
      </c>
      <c r="E36" s="9" t="s">
        <v>110</v>
      </c>
      <c r="F36" s="15" t="s">
        <v>111</v>
      </c>
      <c r="G36" s="8" t="str">
        <f>[6]Cereri!$G$4</f>
        <v>2021-2023</v>
      </c>
      <c r="H36" s="8" t="s">
        <v>4</v>
      </c>
      <c r="I36" s="13" t="str">
        <f>[6]Cereri!$D$4</f>
        <v>AFE</v>
      </c>
    </row>
    <row r="37" spans="2:9" x14ac:dyDescent="0.25">
      <c r="B37" s="10"/>
      <c r="C37" s="11"/>
      <c r="D37" s="11"/>
      <c r="E37" s="10"/>
      <c r="F37" s="16"/>
      <c r="G37" s="12"/>
      <c r="H37" s="12"/>
      <c r="I37" s="12"/>
    </row>
    <row r="38" spans="2:9" ht="25.5" x14ac:dyDescent="0.25">
      <c r="B38" s="6" t="s">
        <v>36</v>
      </c>
      <c r="C38" s="14" t="str">
        <f>[7]Cereri!B4</f>
        <v>BERCI P.</v>
      </c>
      <c r="D38" s="14" t="str">
        <f>[7]Cereri!C4</f>
        <v>Silvia Andreea</v>
      </c>
      <c r="E38" s="9" t="s">
        <v>112</v>
      </c>
      <c r="F38" s="15" t="s">
        <v>64</v>
      </c>
      <c r="G38" s="8" t="s">
        <v>62</v>
      </c>
      <c r="H38" s="8" t="str">
        <f t="shared" ref="H38:H41" si="0">$H$29</f>
        <v>2</v>
      </c>
      <c r="I38" s="13" t="str">
        <f t="shared" ref="I38:I41" si="1">$I$30</f>
        <v>AFE</v>
      </c>
    </row>
    <row r="39" spans="2:9" ht="38.25" x14ac:dyDescent="0.25">
      <c r="B39" s="6" t="s">
        <v>37</v>
      </c>
      <c r="C39" s="14" t="str">
        <f>[7]Cereri!B5</f>
        <v xml:space="preserve">BERTEA N. </v>
      </c>
      <c r="D39" s="14" t="str">
        <f>[7]Cereri!C5</f>
        <v>Alexandra Elisabeta</v>
      </c>
      <c r="E39" s="9" t="s">
        <v>112</v>
      </c>
      <c r="F39" s="9" t="s">
        <v>113</v>
      </c>
      <c r="G39" s="8" t="s">
        <v>62</v>
      </c>
      <c r="H39" s="8" t="str">
        <f t="shared" si="0"/>
        <v>2</v>
      </c>
      <c r="I39" s="13" t="str">
        <f t="shared" si="1"/>
        <v>AFE</v>
      </c>
    </row>
    <row r="40" spans="2:9" ht="38.25" x14ac:dyDescent="0.25">
      <c r="B40" s="6" t="s">
        <v>38</v>
      </c>
      <c r="C40" s="14" t="str">
        <f>[7]Cereri!B6</f>
        <v xml:space="preserve">CIUTĂ M. </v>
      </c>
      <c r="D40" s="14" t="str">
        <f>[7]Cereri!C6</f>
        <v>Petronela Alexandra</v>
      </c>
      <c r="E40" s="9" t="s">
        <v>112</v>
      </c>
      <c r="F40" s="15" t="s">
        <v>114</v>
      </c>
      <c r="G40" s="8" t="s">
        <v>62</v>
      </c>
      <c r="H40" s="8" t="str">
        <f t="shared" si="0"/>
        <v>2</v>
      </c>
      <c r="I40" s="13" t="str">
        <f t="shared" si="1"/>
        <v>AFE</v>
      </c>
    </row>
    <row r="41" spans="2:9" ht="25.5" x14ac:dyDescent="0.25">
      <c r="B41" s="6" t="s">
        <v>39</v>
      </c>
      <c r="C41" s="14" t="str">
        <f>[7]Cereri!B7</f>
        <v xml:space="preserve">RUSU F. </v>
      </c>
      <c r="D41" s="14" t="str">
        <f>[7]Cereri!C7</f>
        <v>Bianca Ștefania</v>
      </c>
      <c r="E41" s="9" t="s">
        <v>112</v>
      </c>
      <c r="F41" s="15" t="s">
        <v>65</v>
      </c>
      <c r="G41" s="8" t="s">
        <v>62</v>
      </c>
      <c r="H41" s="8" t="str">
        <f t="shared" si="0"/>
        <v>2</v>
      </c>
      <c r="I41" s="13" t="str">
        <f t="shared" si="1"/>
        <v>AFE</v>
      </c>
    </row>
    <row r="42" spans="2:9" x14ac:dyDescent="0.25">
      <c r="B42" s="10"/>
      <c r="C42" s="11"/>
      <c r="D42" s="11"/>
      <c r="E42" s="10"/>
      <c r="F42" s="16"/>
      <c r="G42" s="12"/>
      <c r="H42" s="12"/>
      <c r="I42" s="12"/>
    </row>
    <row r="43" spans="2:9" ht="38.25" x14ac:dyDescent="0.25">
      <c r="B43" s="9" t="s">
        <v>40</v>
      </c>
      <c r="C43" s="7" t="s">
        <v>129</v>
      </c>
      <c r="D43" s="7" t="s">
        <v>130</v>
      </c>
      <c r="E43" s="8" t="s">
        <v>115</v>
      </c>
      <c r="F43" s="15" t="s">
        <v>132</v>
      </c>
      <c r="G43" s="32" t="s">
        <v>14</v>
      </c>
      <c r="H43" s="8"/>
      <c r="I43" s="8" t="s">
        <v>12</v>
      </c>
    </row>
    <row r="44" spans="2:9" ht="25.5" x14ac:dyDescent="0.25">
      <c r="B44" s="6" t="s">
        <v>41</v>
      </c>
      <c r="C44" s="17" t="s">
        <v>66</v>
      </c>
      <c r="D44" s="17" t="s">
        <v>67</v>
      </c>
      <c r="E44" s="8" t="s">
        <v>115</v>
      </c>
      <c r="F44" s="9" t="s">
        <v>68</v>
      </c>
      <c r="G44" s="8" t="s">
        <v>62</v>
      </c>
      <c r="H44" s="8" t="s">
        <v>4</v>
      </c>
      <c r="I44" s="8" t="s">
        <v>12</v>
      </c>
    </row>
    <row r="45" spans="2:9" x14ac:dyDescent="0.25">
      <c r="B45" s="10"/>
      <c r="C45" s="18"/>
      <c r="D45" s="18"/>
      <c r="E45" s="12"/>
      <c r="F45" s="10"/>
      <c r="G45" s="12"/>
      <c r="H45" s="12"/>
      <c r="I45" s="12"/>
    </row>
    <row r="46" spans="2:9" ht="25.5" x14ac:dyDescent="0.25">
      <c r="B46" s="6" t="s">
        <v>42</v>
      </c>
      <c r="C46" s="17" t="s">
        <v>69</v>
      </c>
      <c r="D46" s="17" t="s">
        <v>70</v>
      </c>
      <c r="E46" s="8" t="s">
        <v>116</v>
      </c>
      <c r="F46" s="19" t="s">
        <v>85</v>
      </c>
      <c r="G46" s="8" t="s">
        <v>62</v>
      </c>
      <c r="H46" s="8" t="s">
        <v>4</v>
      </c>
      <c r="I46" s="8" t="s">
        <v>12</v>
      </c>
    </row>
    <row r="47" spans="2:9" ht="25.5" x14ac:dyDescent="0.2">
      <c r="B47" s="6" t="s">
        <v>43</v>
      </c>
      <c r="C47" s="17" t="s">
        <v>71</v>
      </c>
      <c r="D47" s="20" t="s">
        <v>72</v>
      </c>
      <c r="E47" s="8" t="s">
        <v>116</v>
      </c>
      <c r="F47" s="21" t="s">
        <v>117</v>
      </c>
      <c r="G47" s="8" t="s">
        <v>62</v>
      </c>
      <c r="H47" s="8" t="s">
        <v>4</v>
      </c>
      <c r="I47" s="8" t="s">
        <v>12</v>
      </c>
    </row>
    <row r="48" spans="2:9" ht="38.25" x14ac:dyDescent="0.25">
      <c r="B48" s="6" t="s">
        <v>44</v>
      </c>
      <c r="C48" s="17" t="s">
        <v>73</v>
      </c>
      <c r="D48" s="17" t="s">
        <v>74</v>
      </c>
      <c r="E48" s="8" t="s">
        <v>116</v>
      </c>
      <c r="F48" s="9" t="s">
        <v>118</v>
      </c>
      <c r="G48" s="8" t="s">
        <v>62</v>
      </c>
      <c r="H48" s="8" t="s">
        <v>4</v>
      </c>
      <c r="I48" s="8" t="s">
        <v>12</v>
      </c>
    </row>
    <row r="49" spans="2:9" ht="25.5" x14ac:dyDescent="0.25">
      <c r="B49" s="6" t="s">
        <v>45</v>
      </c>
      <c r="C49" s="17" t="s">
        <v>75</v>
      </c>
      <c r="D49" s="17" t="s">
        <v>76</v>
      </c>
      <c r="E49" s="8" t="s">
        <v>116</v>
      </c>
      <c r="F49" s="9" t="s">
        <v>119</v>
      </c>
      <c r="G49" s="8" t="s">
        <v>62</v>
      </c>
      <c r="H49" s="8" t="s">
        <v>4</v>
      </c>
      <c r="I49" s="8" t="s">
        <v>12</v>
      </c>
    </row>
    <row r="50" spans="2:9" ht="25.5" x14ac:dyDescent="0.2">
      <c r="B50" s="6" t="s">
        <v>46</v>
      </c>
      <c r="C50" s="17" t="s">
        <v>77</v>
      </c>
      <c r="D50" s="20" t="s">
        <v>78</v>
      </c>
      <c r="E50" s="8" t="s">
        <v>116</v>
      </c>
      <c r="F50" s="22" t="s">
        <v>86</v>
      </c>
      <c r="G50" s="23" t="s">
        <v>14</v>
      </c>
      <c r="H50" s="22"/>
      <c r="I50" s="8" t="s">
        <v>12</v>
      </c>
    </row>
    <row r="51" spans="2:9" ht="25.5" x14ac:dyDescent="0.25">
      <c r="B51" s="6" t="s">
        <v>47</v>
      </c>
      <c r="C51" s="7" t="s">
        <v>79</v>
      </c>
      <c r="D51" s="7" t="s">
        <v>80</v>
      </c>
      <c r="E51" s="8" t="s">
        <v>116</v>
      </c>
      <c r="F51" s="9" t="s">
        <v>27</v>
      </c>
      <c r="G51" s="8" t="s">
        <v>62</v>
      </c>
      <c r="H51" s="8" t="s">
        <v>4</v>
      </c>
      <c r="I51" s="8" t="s">
        <v>12</v>
      </c>
    </row>
    <row r="52" spans="2:9" ht="25.5" x14ac:dyDescent="0.25">
      <c r="B52" s="6" t="s">
        <v>49</v>
      </c>
      <c r="C52" s="7" t="s">
        <v>81</v>
      </c>
      <c r="D52" s="7" t="s">
        <v>82</v>
      </c>
      <c r="E52" s="8" t="s">
        <v>116</v>
      </c>
      <c r="F52" s="9" t="s">
        <v>120</v>
      </c>
      <c r="G52" s="8" t="s">
        <v>62</v>
      </c>
      <c r="H52" s="8" t="s">
        <v>4</v>
      </c>
      <c r="I52" s="8" t="s">
        <v>12</v>
      </c>
    </row>
    <row r="53" spans="2:9" ht="25.5" x14ac:dyDescent="0.25">
      <c r="B53" s="6" t="s">
        <v>50</v>
      </c>
      <c r="C53" s="17" t="s">
        <v>83</v>
      </c>
      <c r="D53" s="17" t="s">
        <v>84</v>
      </c>
      <c r="E53" s="8" t="s">
        <v>116</v>
      </c>
      <c r="F53" s="9" t="s">
        <v>87</v>
      </c>
      <c r="G53" s="8" t="s">
        <v>62</v>
      </c>
      <c r="H53" s="8" t="s">
        <v>4</v>
      </c>
      <c r="I53" s="8" t="s">
        <v>12</v>
      </c>
    </row>
    <row r="54" spans="2:9" x14ac:dyDescent="0.25">
      <c r="B54" s="10"/>
      <c r="C54" s="18"/>
      <c r="D54" s="18"/>
      <c r="E54" s="12"/>
      <c r="F54" s="10"/>
      <c r="G54" s="12"/>
      <c r="H54" s="12"/>
      <c r="I54" s="12"/>
    </row>
    <row r="55" spans="2:9" ht="25.5" x14ac:dyDescent="0.25">
      <c r="B55" s="6" t="s">
        <v>51</v>
      </c>
      <c r="C55" s="17" t="s">
        <v>88</v>
      </c>
      <c r="D55" s="17" t="s">
        <v>89</v>
      </c>
      <c r="E55" s="9" t="s">
        <v>121</v>
      </c>
      <c r="F55" s="9" t="s">
        <v>98</v>
      </c>
      <c r="G55" s="24" t="s">
        <v>62</v>
      </c>
      <c r="H55" s="8" t="s">
        <v>4</v>
      </c>
      <c r="I55" s="8" t="s">
        <v>17</v>
      </c>
    </row>
    <row r="56" spans="2:9" ht="25.5" x14ac:dyDescent="0.25">
      <c r="B56" s="6" t="s">
        <v>52</v>
      </c>
      <c r="C56" s="17" t="s">
        <v>90</v>
      </c>
      <c r="D56" s="17" t="s">
        <v>91</v>
      </c>
      <c r="E56" s="9" t="s">
        <v>121</v>
      </c>
      <c r="F56" s="25" t="s">
        <v>99</v>
      </c>
      <c r="G56" s="8" t="s">
        <v>62</v>
      </c>
      <c r="H56" s="8" t="s">
        <v>4</v>
      </c>
      <c r="I56" s="8" t="s">
        <v>12</v>
      </c>
    </row>
    <row r="57" spans="2:9" ht="25.5" x14ac:dyDescent="0.25">
      <c r="B57" s="6" t="s">
        <v>53</v>
      </c>
      <c r="C57" s="26" t="s">
        <v>92</v>
      </c>
      <c r="D57" s="26" t="s">
        <v>93</v>
      </c>
      <c r="E57" s="9" t="s">
        <v>121</v>
      </c>
      <c r="F57" s="15" t="s">
        <v>100</v>
      </c>
      <c r="G57" s="8" t="s">
        <v>62</v>
      </c>
      <c r="H57" s="8" t="s">
        <v>4</v>
      </c>
      <c r="I57" s="27" t="s">
        <v>97</v>
      </c>
    </row>
    <row r="58" spans="2:9" ht="25.5" x14ac:dyDescent="0.25">
      <c r="B58" s="6" t="s">
        <v>54</v>
      </c>
      <c r="C58" s="17" t="s">
        <v>94</v>
      </c>
      <c r="D58" s="17" t="s">
        <v>95</v>
      </c>
      <c r="E58" s="9" t="s">
        <v>121</v>
      </c>
      <c r="F58" s="9" t="s">
        <v>101</v>
      </c>
      <c r="G58" s="8" t="s">
        <v>62</v>
      </c>
      <c r="H58" s="6" t="s">
        <v>4</v>
      </c>
      <c r="I58" s="27" t="s">
        <v>97</v>
      </c>
    </row>
    <row r="59" spans="2:9" ht="25.5" x14ac:dyDescent="0.25">
      <c r="B59" s="6" t="s">
        <v>55</v>
      </c>
      <c r="C59" s="28" t="s">
        <v>96</v>
      </c>
      <c r="D59" s="17" t="s">
        <v>63</v>
      </c>
      <c r="E59" s="9" t="s">
        <v>121</v>
      </c>
      <c r="F59" s="15" t="s">
        <v>102</v>
      </c>
      <c r="G59" s="8" t="s">
        <v>62</v>
      </c>
      <c r="H59" s="6" t="s">
        <v>4</v>
      </c>
      <c r="I59" s="27" t="s">
        <v>97</v>
      </c>
    </row>
    <row r="60" spans="2:9" x14ac:dyDescent="0.25">
      <c r="B60" s="10"/>
      <c r="C60" s="11"/>
      <c r="D60" s="18"/>
      <c r="E60" s="10"/>
      <c r="F60" s="16"/>
      <c r="G60" s="12"/>
      <c r="H60" s="10"/>
      <c r="I60" s="12"/>
    </row>
    <row r="61" spans="2:9" ht="25.5" x14ac:dyDescent="0.2">
      <c r="B61" s="6" t="s">
        <v>131</v>
      </c>
      <c r="C61" s="17" t="s">
        <v>48</v>
      </c>
      <c r="D61" s="17" t="s">
        <v>103</v>
      </c>
      <c r="E61" s="29" t="s">
        <v>122</v>
      </c>
      <c r="F61" s="30" t="s">
        <v>123</v>
      </c>
      <c r="G61" s="31" t="s">
        <v>104</v>
      </c>
      <c r="H61" s="6"/>
      <c r="I61" s="6" t="s">
        <v>12</v>
      </c>
    </row>
    <row r="62" spans="2:9" x14ac:dyDescent="0.25">
      <c r="B62" s="10"/>
      <c r="C62" s="10"/>
      <c r="D62" s="10"/>
      <c r="E62" s="10"/>
      <c r="F62" s="10"/>
      <c r="G62" s="10"/>
      <c r="H62" s="10"/>
      <c r="I62" s="10"/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0858-42B5-46FF-9C7D-4C33DDD27689}">
  <dimension ref="B1:G54"/>
  <sheetViews>
    <sheetView tabSelected="1" zoomScale="120" zoomScaleNormal="120" workbookViewId="0">
      <selection activeCell="I7" sqref="I7"/>
    </sheetView>
  </sheetViews>
  <sheetFormatPr defaultRowHeight="15.75" x14ac:dyDescent="0.25"/>
  <cols>
    <col min="1" max="1" width="4" style="35" customWidth="1"/>
    <col min="2" max="2" width="6.75" style="35" customWidth="1"/>
    <col min="3" max="3" width="12.25" style="35" customWidth="1"/>
    <col min="4" max="4" width="9" style="35"/>
    <col min="5" max="5" width="22.625" style="35" customWidth="1"/>
    <col min="6" max="6" width="33.125" style="35" customWidth="1"/>
    <col min="7" max="7" width="7" style="35" customWidth="1"/>
    <col min="8" max="16384" width="9" style="35"/>
  </cols>
  <sheetData>
    <row r="1" spans="2:7" x14ac:dyDescent="0.25">
      <c r="B1" s="33"/>
      <c r="C1" s="34" t="s">
        <v>56</v>
      </c>
      <c r="D1" s="33"/>
      <c r="E1" s="33"/>
      <c r="F1" s="33"/>
    </row>
    <row r="2" spans="2:7" x14ac:dyDescent="0.25">
      <c r="B2" s="33"/>
      <c r="C2" s="34" t="s">
        <v>57</v>
      </c>
      <c r="D2" s="33"/>
      <c r="E2" s="33"/>
      <c r="F2" s="33"/>
    </row>
    <row r="3" spans="2:7" x14ac:dyDescent="0.25">
      <c r="B3" s="33"/>
      <c r="C3" s="33"/>
      <c r="D3" s="33"/>
      <c r="E3" s="33"/>
      <c r="F3" s="33"/>
    </row>
    <row r="4" spans="2:7" x14ac:dyDescent="0.25">
      <c r="B4" s="33"/>
      <c r="C4" s="50" t="s">
        <v>59</v>
      </c>
      <c r="D4" s="51"/>
      <c r="E4" s="51"/>
      <c r="F4" s="51"/>
      <c r="G4" s="51"/>
    </row>
    <row r="5" spans="2:7" x14ac:dyDescent="0.25">
      <c r="B5" s="33"/>
      <c r="C5" s="33"/>
      <c r="D5" s="33"/>
      <c r="E5" s="33"/>
      <c r="F5" s="33"/>
    </row>
    <row r="6" spans="2:7" x14ac:dyDescent="0.25">
      <c r="B6" s="49" t="s">
        <v>58</v>
      </c>
      <c r="C6" s="49" t="s">
        <v>1</v>
      </c>
      <c r="D6" s="49" t="s">
        <v>2</v>
      </c>
      <c r="E6" s="49" t="s">
        <v>13</v>
      </c>
      <c r="F6" s="49" t="s">
        <v>155</v>
      </c>
    </row>
    <row r="7" spans="2:7" ht="25.5" x14ac:dyDescent="0.25">
      <c r="B7" s="36" t="s">
        <v>3</v>
      </c>
      <c r="C7" s="37" t="s">
        <v>60</v>
      </c>
      <c r="D7" s="37" t="s">
        <v>61</v>
      </c>
      <c r="E7" s="38" t="s">
        <v>105</v>
      </c>
      <c r="F7" s="38" t="str">
        <f>[1]Cereri!$I$4</f>
        <v>Analiza financiară în procesul de creditare al entităților. Studiu de caz....</v>
      </c>
    </row>
    <row r="8" spans="2:7" ht="25.5" x14ac:dyDescent="0.25">
      <c r="B8" s="36" t="s">
        <v>4</v>
      </c>
      <c r="C8" s="37" t="str">
        <f>[2]Cereri!B4</f>
        <v>GHEORGHE C.</v>
      </c>
      <c r="D8" s="37" t="str">
        <f>[2]Cereri!C4</f>
        <v>Radu Cristian</v>
      </c>
      <c r="E8" s="38" t="s">
        <v>133</v>
      </c>
      <c r="F8" s="38" t="str">
        <f>[2]Cereri!I4</f>
        <v>Corelația dintre strategia generală de afaceri și evaluarea întreprinderii</v>
      </c>
    </row>
    <row r="9" spans="2:7" ht="25.5" x14ac:dyDescent="0.25">
      <c r="B9" s="36" t="s">
        <v>5</v>
      </c>
      <c r="C9" s="37" t="str">
        <f>[2]Cereri!B5</f>
        <v>MELUCĂ C.</v>
      </c>
      <c r="D9" s="37" t="str">
        <f>[2]Cereri!C5</f>
        <v>Dan Andrei</v>
      </c>
      <c r="E9" s="38" t="s">
        <v>133</v>
      </c>
      <c r="F9" s="38" t="str">
        <f>[2]Cereri!I5</f>
        <v>Diagnosticul și strategia firmei în creștere</v>
      </c>
    </row>
    <row r="10" spans="2:7" ht="25.5" x14ac:dyDescent="0.25">
      <c r="B10" s="36" t="s">
        <v>6</v>
      </c>
      <c r="C10" s="37" t="str">
        <f>[2]Cereri!B6</f>
        <v xml:space="preserve">PETRE C. </v>
      </c>
      <c r="D10" s="37" t="str">
        <f>[2]Cereri!C6</f>
        <v>Ștefan Ionuț</v>
      </c>
      <c r="E10" s="38" t="s">
        <v>133</v>
      </c>
      <c r="F10" s="38" t="str">
        <f>[2]Cereri!I6</f>
        <v>Strategii financiare pentru întreprinderea aflată în creștere</v>
      </c>
    </row>
    <row r="11" spans="2:7" ht="25.5" x14ac:dyDescent="0.25">
      <c r="B11" s="36" t="s">
        <v>7</v>
      </c>
      <c r="C11" s="37" t="str">
        <f>[2]Cereri!B7</f>
        <v>ȘOTOROG M.</v>
      </c>
      <c r="D11" s="37" t="str">
        <f>[2]Cereri!C7</f>
        <v>Mădălina Ștefania</v>
      </c>
      <c r="E11" s="38" t="s">
        <v>133</v>
      </c>
      <c r="F11" s="38" t="str">
        <f>[2]Cereri!I7</f>
        <v>Strategii financiare pentru întreprinderea aflată în creștere</v>
      </c>
    </row>
    <row r="12" spans="2:7" ht="25.5" x14ac:dyDescent="0.25">
      <c r="B12" s="36" t="s">
        <v>8</v>
      </c>
      <c r="C12" s="37" t="str">
        <f>[3]Cereri!B4</f>
        <v>MIHĂLCIOIU L.</v>
      </c>
      <c r="D12" s="37" t="str">
        <f>[3]Cereri!C4</f>
        <v>Nicoleta Andreea</v>
      </c>
      <c r="E12" s="38" t="s">
        <v>134</v>
      </c>
      <c r="F12" s="38" t="str">
        <f>[3]Cereri!I4</f>
        <v>Analiza corelației rentabilitate-poziție financiară</v>
      </c>
    </row>
    <row r="13" spans="2:7" ht="25.5" x14ac:dyDescent="0.25">
      <c r="B13" s="36" t="s">
        <v>9</v>
      </c>
      <c r="C13" s="37" t="str">
        <f>[3]Cereri!B5</f>
        <v>RADU L.</v>
      </c>
      <c r="D13" s="37" t="str">
        <f>[3]Cereri!C5</f>
        <v>Dragoș</v>
      </c>
      <c r="E13" s="38" t="s">
        <v>134</v>
      </c>
      <c r="F13" s="38" t="str">
        <f>[3]Cereri!I5</f>
        <v>Incidenţele gestiunii operaţionale asupra performanţei şi poziţiei financiare a întreprinderii</v>
      </c>
    </row>
    <row r="14" spans="2:7" ht="25.5" x14ac:dyDescent="0.25">
      <c r="B14" s="36" t="s">
        <v>15</v>
      </c>
      <c r="C14" s="37" t="str">
        <f>[3]Cereri!B6</f>
        <v xml:space="preserve">VIOREANU F. </v>
      </c>
      <c r="D14" s="37" t="str">
        <f>[3]Cereri!C6</f>
        <v>Adriana Mădălina</v>
      </c>
      <c r="E14" s="38" t="s">
        <v>134</v>
      </c>
      <c r="F14" s="38" t="s">
        <v>135</v>
      </c>
    </row>
    <row r="15" spans="2:7" ht="25.5" x14ac:dyDescent="0.25">
      <c r="B15" s="36" t="s">
        <v>16</v>
      </c>
      <c r="C15" s="37" t="str">
        <f>[4]Cereri!B4</f>
        <v>ALBU C.</v>
      </c>
      <c r="D15" s="37" t="str">
        <f>[4]Cereri!C4</f>
        <v xml:space="preserve"> Nicoleta Alexandra</v>
      </c>
      <c r="E15" s="38" t="s">
        <v>136</v>
      </c>
      <c r="F15" s="38" t="str">
        <f>[4]Cereri!I4</f>
        <v>Analiza poziției financiare a firmei</v>
      </c>
    </row>
    <row r="16" spans="2:7" ht="25.5" x14ac:dyDescent="0.25">
      <c r="B16" s="36" t="s">
        <v>19</v>
      </c>
      <c r="C16" s="37" t="str">
        <f>[4]Cereri!B5</f>
        <v>BARBU L.</v>
      </c>
      <c r="D16" s="37" t="str">
        <f>[4]Cereri!C5</f>
        <v>Marilena Cristina</v>
      </c>
      <c r="E16" s="38" t="s">
        <v>136</v>
      </c>
      <c r="F16" s="38" t="str">
        <f>[4]Cereri!I5</f>
        <v>Metode de analiză a prețurilor de transfer. Metode tradiționale și metode tranzacționale</v>
      </c>
    </row>
    <row r="17" spans="2:6" ht="25.5" x14ac:dyDescent="0.25">
      <c r="B17" s="36" t="s">
        <v>20</v>
      </c>
      <c r="C17" s="39" t="str">
        <f>[4]Cereri!B6</f>
        <v>COJOCARU I.</v>
      </c>
      <c r="D17" s="39" t="str">
        <f>[4]Cereri!C6</f>
        <v>Elena Andreea</v>
      </c>
      <c r="E17" s="38" t="s">
        <v>136</v>
      </c>
      <c r="F17" s="38" t="str">
        <f>[4]Cereri!I6</f>
        <v>Întocmirea dosarului prețurilor de transfer</v>
      </c>
    </row>
    <row r="18" spans="2:6" ht="25.5" x14ac:dyDescent="0.25">
      <c r="B18" s="36" t="s">
        <v>21</v>
      </c>
      <c r="C18" s="39" t="str">
        <f>[4]Cereri!B7</f>
        <v xml:space="preserve">MIHAI T. C. </v>
      </c>
      <c r="D18" s="39" t="str">
        <f>[4]Cereri!C7</f>
        <v>Maria Alexandra</v>
      </c>
      <c r="E18" s="38" t="s">
        <v>136</v>
      </c>
      <c r="F18" s="38" t="str">
        <f>[4]Cereri!I7</f>
        <v>Analiza cheltuielilor firmei</v>
      </c>
    </row>
    <row r="19" spans="2:6" ht="38.25" x14ac:dyDescent="0.25">
      <c r="B19" s="36" t="s">
        <v>22</v>
      </c>
      <c r="C19" s="39" t="str">
        <f>[4]Cereri!B8</f>
        <v xml:space="preserve">MILITARU M. </v>
      </c>
      <c r="D19" s="39" t="str">
        <f>[4]Cereri!C8</f>
        <v>Mihai</v>
      </c>
      <c r="E19" s="38" t="s">
        <v>136</v>
      </c>
      <c r="F19" s="38" t="str">
        <f>[4]Cereri!I8</f>
        <v>Comunicarea la nivel internațional în domeniul preîurilor de transfer. Metode de evitare a disputelor internaționale generate de prețuri de transfer</v>
      </c>
    </row>
    <row r="20" spans="2:6" ht="25.5" x14ac:dyDescent="0.25">
      <c r="B20" s="36" t="s">
        <v>23</v>
      </c>
      <c r="C20" s="39" t="str">
        <f>[4]Cereri!B9</f>
        <v xml:space="preserve">MINUȚ I. </v>
      </c>
      <c r="D20" s="39" t="str">
        <f>[4]Cereri!C9</f>
        <v>Ioana Petronia</v>
      </c>
      <c r="E20" s="38" t="s">
        <v>136</v>
      </c>
      <c r="F20" s="38" t="s">
        <v>137</v>
      </c>
    </row>
    <row r="21" spans="2:6" ht="25.5" x14ac:dyDescent="0.25">
      <c r="B21" s="36" t="s">
        <v>24</v>
      </c>
      <c r="C21" s="39" t="str">
        <f>[4]Cereri!B10</f>
        <v>NEGOESCU M.</v>
      </c>
      <c r="D21" s="39" t="str">
        <f>[4]Cereri!C10</f>
        <v>Alexandra Elena</v>
      </c>
      <c r="E21" s="38" t="s">
        <v>136</v>
      </c>
      <c r="F21" s="38" t="str">
        <f>[4]Cereri!I10</f>
        <v>Metode de analiză a prețurilor de transfer. Metode tradiționale și metode tranzacționale</v>
      </c>
    </row>
    <row r="22" spans="2:6" ht="25.5" x14ac:dyDescent="0.25">
      <c r="B22" s="36" t="s">
        <v>25</v>
      </c>
      <c r="C22" s="39" t="str">
        <f>[4]Cereri!B11</f>
        <v xml:space="preserve">PETRE L. G. </v>
      </c>
      <c r="D22" s="39" t="str">
        <f>[4]Cereri!C11</f>
        <v>Bianca Luiza</v>
      </c>
      <c r="E22" s="38" t="s">
        <v>136</v>
      </c>
      <c r="F22" s="38" t="str">
        <f>[4]Cereri!I11</f>
        <v>Analiza cheltuielilor firmei</v>
      </c>
    </row>
    <row r="23" spans="2:6" ht="25.5" x14ac:dyDescent="0.25">
      <c r="B23" s="36" t="s">
        <v>26</v>
      </c>
      <c r="C23" s="39" t="str">
        <f>[4]Cereri!B12</f>
        <v>PETRICĂ M.</v>
      </c>
      <c r="D23" s="39" t="str">
        <f>[4]Cereri!C12</f>
        <v>Maria Diana</v>
      </c>
      <c r="E23" s="38" t="s">
        <v>136</v>
      </c>
      <c r="F23" s="38" t="str">
        <f>[4]Cereri!I12</f>
        <v>Analiza capitalurilor firmei</v>
      </c>
    </row>
    <row r="24" spans="2:6" ht="25.5" x14ac:dyDescent="0.25">
      <c r="B24" s="36" t="s">
        <v>28</v>
      </c>
      <c r="C24" s="39" t="str">
        <f>[4]Cereri!B13</f>
        <v xml:space="preserve">SIMOIU V. </v>
      </c>
      <c r="D24" s="39" t="str">
        <f>[4]Cereri!C13</f>
        <v>Ana maria</v>
      </c>
      <c r="E24" s="38" t="s">
        <v>136</v>
      </c>
      <c r="F24" s="38" t="str">
        <f>[4]Cereri!I13</f>
        <v>Prețurile de transfer – necesitate, loc și rol</v>
      </c>
    </row>
    <row r="25" spans="2:6" ht="25.5" x14ac:dyDescent="0.25">
      <c r="B25" s="36" t="s">
        <v>29</v>
      </c>
      <c r="C25" s="39" t="str">
        <f>[4]Cereri!B14</f>
        <v>STRECHIOIU I.</v>
      </c>
      <c r="D25" s="39" t="str">
        <f>[4]Cereri!C14</f>
        <v>Ana Maria Daniela</v>
      </c>
      <c r="E25" s="38" t="s">
        <v>136</v>
      </c>
      <c r="F25" s="38" t="str">
        <f>[4]Cereri!I14</f>
        <v>Strategii de eficientizare a activității firmei în condiții de criză</v>
      </c>
    </row>
    <row r="26" spans="2:6" ht="25.5" x14ac:dyDescent="0.25">
      <c r="B26" s="36" t="s">
        <v>30</v>
      </c>
      <c r="C26" s="37" t="str">
        <f>[4]Cereri!B15</f>
        <v>TRAȘCĂ I.</v>
      </c>
      <c r="D26" s="37" t="str">
        <f>[4]Cereri!C15</f>
        <v>Ana Maria</v>
      </c>
      <c r="E26" s="38" t="s">
        <v>136</v>
      </c>
      <c r="F26" s="38" t="str">
        <f>[4]Cereri!I15</f>
        <v>Investigarea prețurilor de transfer în România. Inspecțiile fiscale în domeniul prețurilor de transfer</v>
      </c>
    </row>
    <row r="27" spans="2:6" ht="25.5" x14ac:dyDescent="0.25">
      <c r="B27" s="36" t="s">
        <v>31</v>
      </c>
      <c r="C27" s="39" t="str">
        <f>[4]Cereri!B16</f>
        <v xml:space="preserve">VELCIU I. </v>
      </c>
      <c r="D27" s="39" t="str">
        <f>[4]Cereri!C16</f>
        <v>Andreea Bianca</v>
      </c>
      <c r="E27" s="38" t="s">
        <v>136</v>
      </c>
      <c r="F27" s="36" t="str">
        <f>[4]Cereri!I16</f>
        <v>Profitabilitatea și lichiditatea firmelor</v>
      </c>
    </row>
    <row r="28" spans="2:6" ht="25.5" x14ac:dyDescent="0.25">
      <c r="B28" s="36" t="s">
        <v>32</v>
      </c>
      <c r="C28" s="39" t="str">
        <f>[4]Cereri!B17</f>
        <v xml:space="preserve">VOINEA A. </v>
      </c>
      <c r="D28" s="39" t="str">
        <f>[4]Cereri!C17</f>
        <v>Cristina</v>
      </c>
      <c r="E28" s="38" t="s">
        <v>136</v>
      </c>
      <c r="F28" s="36" t="str">
        <f>[4]Cereri!I17</f>
        <v>Metode de analiză a prețurilor de transfer. Metode tradiționale și metode tranzacționale</v>
      </c>
    </row>
    <row r="29" spans="2:6" ht="25.5" x14ac:dyDescent="0.25">
      <c r="B29" s="36" t="s">
        <v>33</v>
      </c>
      <c r="C29" s="39" t="str">
        <f>[5]Cereri!B4</f>
        <v>ADJITCHE</v>
      </c>
      <c r="D29" s="39" t="str">
        <f>[5]Cereri!C4</f>
        <v>Désiré</v>
      </c>
      <c r="E29" s="38" t="s">
        <v>138</v>
      </c>
      <c r="F29" s="36" t="str">
        <f>[5]Cereri!I4</f>
        <v>Analiza performanțelor economico-financiare pe baza indicatorilor de creare de valoare</v>
      </c>
    </row>
    <row r="30" spans="2:6" ht="25.5" x14ac:dyDescent="0.25">
      <c r="B30" s="36" t="s">
        <v>34</v>
      </c>
      <c r="C30" s="39" t="str">
        <f>[5]Cereri!B5</f>
        <v xml:space="preserve">FLORESCU M. S. </v>
      </c>
      <c r="D30" s="39" t="str">
        <f>[5]Cereri!C5</f>
        <v>Răzvan Ioan</v>
      </c>
      <c r="E30" s="38" t="s">
        <v>138</v>
      </c>
      <c r="F30" s="40" t="s">
        <v>139</v>
      </c>
    </row>
    <row r="31" spans="2:6" ht="25.5" x14ac:dyDescent="0.25">
      <c r="B31" s="36" t="s">
        <v>35</v>
      </c>
      <c r="C31" s="39" t="str">
        <f>[6]Cereri!B4</f>
        <v xml:space="preserve">DASCĂLU C. D. </v>
      </c>
      <c r="D31" s="39" t="str">
        <f>[6]Cereri!C4</f>
        <v>Ecaterina Isabela</v>
      </c>
      <c r="E31" s="38" t="s">
        <v>140</v>
      </c>
      <c r="F31" s="40" t="s">
        <v>141</v>
      </c>
    </row>
    <row r="32" spans="2:6" ht="25.5" x14ac:dyDescent="0.25">
      <c r="B32" s="36" t="s">
        <v>36</v>
      </c>
      <c r="C32" s="39" t="str">
        <f>[7]Cereri!B4</f>
        <v>BERCI P.</v>
      </c>
      <c r="D32" s="39" t="str">
        <f>[7]Cereri!C4</f>
        <v>Silvia Andreea</v>
      </c>
      <c r="E32" s="38" t="s">
        <v>142</v>
      </c>
      <c r="F32" s="40" t="s">
        <v>64</v>
      </c>
    </row>
    <row r="33" spans="2:6" ht="38.25" x14ac:dyDescent="0.25">
      <c r="B33" s="36" t="s">
        <v>37</v>
      </c>
      <c r="C33" s="39" t="str">
        <f>[7]Cereri!B5</f>
        <v xml:space="preserve">BERTEA N. </v>
      </c>
      <c r="D33" s="39" t="str">
        <f>[7]Cereri!C5</f>
        <v>Alexandra Elisabeta</v>
      </c>
      <c r="E33" s="38" t="s">
        <v>142</v>
      </c>
      <c r="F33" s="38" t="s">
        <v>143</v>
      </c>
    </row>
    <row r="34" spans="2:6" ht="38.25" x14ac:dyDescent="0.25">
      <c r="B34" s="36" t="s">
        <v>38</v>
      </c>
      <c r="C34" s="39" t="str">
        <f>[7]Cereri!B6</f>
        <v xml:space="preserve">CIUTĂ M. </v>
      </c>
      <c r="D34" s="39" t="str">
        <f>[7]Cereri!C6</f>
        <v>Petronela Alexandra</v>
      </c>
      <c r="E34" s="38" t="s">
        <v>142</v>
      </c>
      <c r="F34" s="40" t="s">
        <v>144</v>
      </c>
    </row>
    <row r="35" spans="2:6" ht="25.5" x14ac:dyDescent="0.25">
      <c r="B35" s="36" t="s">
        <v>39</v>
      </c>
      <c r="C35" s="39" t="str">
        <f>[7]Cereri!B7</f>
        <v xml:space="preserve">RUSU F. </v>
      </c>
      <c r="D35" s="39" t="str">
        <f>[7]Cereri!C7</f>
        <v>Bianca Ștefania</v>
      </c>
      <c r="E35" s="38" t="s">
        <v>142</v>
      </c>
      <c r="F35" s="40" t="s">
        <v>65</v>
      </c>
    </row>
    <row r="36" spans="2:6" ht="38.25" x14ac:dyDescent="0.25">
      <c r="B36" s="38" t="s">
        <v>40</v>
      </c>
      <c r="C36" s="37" t="s">
        <v>129</v>
      </c>
      <c r="D36" s="37" t="s">
        <v>130</v>
      </c>
      <c r="E36" s="38" t="s">
        <v>145</v>
      </c>
      <c r="F36" s="40" t="s">
        <v>146</v>
      </c>
    </row>
    <row r="37" spans="2:6" ht="25.5" x14ac:dyDescent="0.25">
      <c r="B37" s="36" t="s">
        <v>41</v>
      </c>
      <c r="C37" s="41" t="s">
        <v>66</v>
      </c>
      <c r="D37" s="41" t="s">
        <v>67</v>
      </c>
      <c r="E37" s="38" t="s">
        <v>145</v>
      </c>
      <c r="F37" s="38" t="s">
        <v>68</v>
      </c>
    </row>
    <row r="38" spans="2:6" ht="25.5" x14ac:dyDescent="0.25">
      <c r="B38" s="36" t="s">
        <v>42</v>
      </c>
      <c r="C38" s="41" t="s">
        <v>69</v>
      </c>
      <c r="D38" s="41" t="s">
        <v>70</v>
      </c>
      <c r="E38" s="38" t="s">
        <v>147</v>
      </c>
      <c r="F38" s="42" t="s">
        <v>85</v>
      </c>
    </row>
    <row r="39" spans="2:6" ht="25.5" x14ac:dyDescent="0.25">
      <c r="B39" s="36" t="s">
        <v>43</v>
      </c>
      <c r="C39" s="41" t="s">
        <v>71</v>
      </c>
      <c r="D39" s="43" t="s">
        <v>72</v>
      </c>
      <c r="E39" s="38" t="s">
        <v>147</v>
      </c>
      <c r="F39" s="44" t="s">
        <v>148</v>
      </c>
    </row>
    <row r="40" spans="2:6" ht="38.25" x14ac:dyDescent="0.25">
      <c r="B40" s="36" t="s">
        <v>44</v>
      </c>
      <c r="C40" s="41" t="s">
        <v>73</v>
      </c>
      <c r="D40" s="41" t="s">
        <v>74</v>
      </c>
      <c r="E40" s="38" t="s">
        <v>147</v>
      </c>
      <c r="F40" s="38" t="s">
        <v>149</v>
      </c>
    </row>
    <row r="41" spans="2:6" ht="25.5" x14ac:dyDescent="0.25">
      <c r="B41" s="36" t="s">
        <v>45</v>
      </c>
      <c r="C41" s="41" t="s">
        <v>75</v>
      </c>
      <c r="D41" s="41" t="s">
        <v>76</v>
      </c>
      <c r="E41" s="38" t="s">
        <v>147</v>
      </c>
      <c r="F41" s="38" t="s">
        <v>150</v>
      </c>
    </row>
    <row r="42" spans="2:6" ht="25.5" x14ac:dyDescent="0.25">
      <c r="B42" s="36" t="s">
        <v>46</v>
      </c>
      <c r="C42" s="41" t="s">
        <v>77</v>
      </c>
      <c r="D42" s="43" t="s">
        <v>78</v>
      </c>
      <c r="E42" s="38" t="s">
        <v>147</v>
      </c>
      <c r="F42" s="45" t="s">
        <v>86</v>
      </c>
    </row>
    <row r="43" spans="2:6" ht="25.5" x14ac:dyDescent="0.25">
      <c r="B43" s="36" t="s">
        <v>47</v>
      </c>
      <c r="C43" s="37" t="s">
        <v>79</v>
      </c>
      <c r="D43" s="37" t="s">
        <v>80</v>
      </c>
      <c r="E43" s="38" t="s">
        <v>147</v>
      </c>
      <c r="F43" s="38" t="s">
        <v>27</v>
      </c>
    </row>
    <row r="44" spans="2:6" ht="25.5" x14ac:dyDescent="0.25">
      <c r="B44" s="36" t="s">
        <v>49</v>
      </c>
      <c r="C44" s="37" t="s">
        <v>81</v>
      </c>
      <c r="D44" s="37" t="s">
        <v>82</v>
      </c>
      <c r="E44" s="38" t="s">
        <v>147</v>
      </c>
      <c r="F44" s="38" t="s">
        <v>151</v>
      </c>
    </row>
    <row r="45" spans="2:6" ht="25.5" x14ac:dyDescent="0.25">
      <c r="B45" s="36" t="s">
        <v>50</v>
      </c>
      <c r="C45" s="41" t="s">
        <v>83</v>
      </c>
      <c r="D45" s="41" t="s">
        <v>84</v>
      </c>
      <c r="E45" s="38" t="s">
        <v>147</v>
      </c>
      <c r="F45" s="38" t="s">
        <v>87</v>
      </c>
    </row>
    <row r="46" spans="2:6" ht="25.5" x14ac:dyDescent="0.25">
      <c r="B46" s="36" t="s">
        <v>51</v>
      </c>
      <c r="C46" s="41" t="s">
        <v>88</v>
      </c>
      <c r="D46" s="41" t="s">
        <v>89</v>
      </c>
      <c r="E46" s="38" t="s">
        <v>152</v>
      </c>
      <c r="F46" s="38" t="s">
        <v>98</v>
      </c>
    </row>
    <row r="47" spans="2:6" ht="25.5" x14ac:dyDescent="0.25">
      <c r="B47" s="36" t="s">
        <v>52</v>
      </c>
      <c r="C47" s="41" t="s">
        <v>90</v>
      </c>
      <c r="D47" s="41" t="s">
        <v>91</v>
      </c>
      <c r="E47" s="38" t="s">
        <v>152</v>
      </c>
      <c r="F47" s="42" t="s">
        <v>99</v>
      </c>
    </row>
    <row r="48" spans="2:6" ht="25.5" x14ac:dyDescent="0.25">
      <c r="B48" s="36" t="s">
        <v>53</v>
      </c>
      <c r="C48" s="46" t="s">
        <v>92</v>
      </c>
      <c r="D48" s="46" t="s">
        <v>93</v>
      </c>
      <c r="E48" s="38" t="s">
        <v>152</v>
      </c>
      <c r="F48" s="40" t="s">
        <v>100</v>
      </c>
    </row>
    <row r="49" spans="2:6" ht="25.5" x14ac:dyDescent="0.25">
      <c r="B49" s="36" t="s">
        <v>54</v>
      </c>
      <c r="C49" s="41" t="s">
        <v>94</v>
      </c>
      <c r="D49" s="41" t="s">
        <v>95</v>
      </c>
      <c r="E49" s="38" t="s">
        <v>152</v>
      </c>
      <c r="F49" s="38" t="s">
        <v>101</v>
      </c>
    </row>
    <row r="50" spans="2:6" ht="25.5" x14ac:dyDescent="0.25">
      <c r="B50" s="36" t="s">
        <v>55</v>
      </c>
      <c r="C50" s="46" t="s">
        <v>96</v>
      </c>
      <c r="D50" s="41" t="s">
        <v>63</v>
      </c>
      <c r="E50" s="38" t="s">
        <v>152</v>
      </c>
      <c r="F50" s="40" t="s">
        <v>102</v>
      </c>
    </row>
    <row r="51" spans="2:6" ht="26.25" x14ac:dyDescent="0.25">
      <c r="B51" s="36" t="s">
        <v>131</v>
      </c>
      <c r="C51" s="41" t="s">
        <v>48</v>
      </c>
      <c r="D51" s="41" t="s">
        <v>103</v>
      </c>
      <c r="E51" s="42" t="s">
        <v>153</v>
      </c>
      <c r="F51" s="47" t="s">
        <v>154</v>
      </c>
    </row>
    <row r="53" spans="2:6" ht="16.5" x14ac:dyDescent="0.3">
      <c r="C53" s="48" t="s">
        <v>127</v>
      </c>
      <c r="D53" s="48"/>
      <c r="E53" s="48"/>
    </row>
    <row r="54" spans="2:6" ht="16.5" x14ac:dyDescent="0.3">
      <c r="C54" s="48" t="s">
        <v>128</v>
      </c>
      <c r="D54" s="48"/>
      <c r="E54" s="48"/>
    </row>
  </sheetData>
  <mergeCells count="1">
    <mergeCell ref="C4:G4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mai scurta</vt:lpstr>
      <vt:lpstr>Lista mai compacta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CRACIUNESCU LILIANA-GABI</dc:creator>
  <cp:lastModifiedBy>CRACIUNESCU LILIANA-GABI</cp:lastModifiedBy>
  <cp:lastPrinted>2022-12-13T11:10:40Z</cp:lastPrinted>
  <dcterms:created xsi:type="dcterms:W3CDTF">2022-02-24T08:24:45Z</dcterms:created>
  <dcterms:modified xsi:type="dcterms:W3CDTF">2022-12-14T08:00:36Z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2020-10-22T12:34:07+03:00</dcterms:created>
  <dcterms:modified xsi:type="dcterms:W3CDTF">2020-10-22T12:34:07+03:00</dcterms:modified>
  <cp:revision>0</cp:revision>
</cp:coreProperties>
</file>